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uperComputers\Desktop\"/>
    </mc:Choice>
  </mc:AlternateContent>
  <bookViews>
    <workbookView xWindow="0" yWindow="0" windowWidth="11088" windowHeight="5928" tabRatio="722"/>
  </bookViews>
  <sheets>
    <sheet name="MALİYET HESAPLAMA" sheetId="1" r:id="rId1"/>
    <sheet name="TABLO" sheetId="2" state="veryHidden" r:id="rId2"/>
  </sheets>
  <definedNames>
    <definedName name="_xlnm.Print_Area" localSheetId="0">'MALİYET HESAPLAMA'!$A$1:$E$29,'MALİYET HESAPLAMA'!$O$1:$X$29</definedName>
    <definedName name="Z_5B60923E_BCF3_4D2C_B4E0_929DEEB91C12_.wvu.Cols" localSheetId="0" hidden="1">'MALİYET HESAPLAMA'!$AC:$AC</definedName>
    <definedName name="Z_5B60923E_BCF3_4D2C_B4E0_929DEEB91C12_.wvu.Cols" localSheetId="1" hidden="1">TABLO!$A:$B,TABLO!$E:$E</definedName>
    <definedName name="Z_5B60923E_BCF3_4D2C_B4E0_929DEEB91C12_.wvu.PrintArea" localSheetId="0" hidden="1">'MALİYET HESAPLAMA'!$A$1:$E$29,'MALİYET HESAPLAMA'!$O$1:$X$29</definedName>
    <definedName name="Z_5B60923E_BCF3_4D2C_B4E0_929DEEB91C12_.wvu.Rows" localSheetId="1" hidden="1">TABLO!$2:$2</definedName>
  </definedNames>
  <calcPr calcId="152511"/>
  <customWorkbookViews>
    <customWorkbookView name="Erkan Aslan - Personal View" guid="{5B60923E-BCF3-4D2C-B4E0-929DEEB91C12}" mergeInterval="0" personalView="1" maximized="1" xWindow="-8" yWindow="-8" windowWidth="1616" windowHeight="876" tabRatio="722" activeSheetId="1" showFormulaBar="0"/>
  </customWorkbookViews>
</workbook>
</file>

<file path=xl/calcChain.xml><?xml version="1.0" encoding="utf-8"?>
<calcChain xmlns="http://schemas.openxmlformats.org/spreadsheetml/2006/main">
  <c r="L1" i="1" l="1"/>
  <c r="G1" i="1"/>
  <c r="H1" i="1"/>
  <c r="I1" i="1"/>
  <c r="J1" i="1"/>
  <c r="K1" i="1"/>
  <c r="F1" i="1"/>
  <c r="B6" i="2"/>
  <c r="B7" i="2"/>
  <c r="B8" i="2" l="1"/>
  <c r="B3" i="2" l="1"/>
  <c r="M2" i="2" s="1"/>
  <c r="C10" i="1" l="1"/>
  <c r="G2" i="2" l="1"/>
  <c r="D22" i="1"/>
  <c r="D23" i="1"/>
  <c r="D24" i="1"/>
  <c r="D25" i="1"/>
  <c r="D26" i="1"/>
  <c r="D17" i="1"/>
  <c r="D18" i="1"/>
  <c r="D19" i="1"/>
  <c r="D20" i="1"/>
  <c r="D16" i="1"/>
  <c r="D11" i="1"/>
  <c r="A13" i="2" l="1"/>
  <c r="B13" i="2"/>
  <c r="A14" i="2"/>
  <c r="B14" i="2"/>
  <c r="A15" i="2"/>
  <c r="B15" i="2"/>
  <c r="A16" i="2"/>
  <c r="B16" i="2"/>
  <c r="A17" i="2"/>
  <c r="A18" i="2"/>
  <c r="B18" i="2"/>
  <c r="A19" i="2"/>
  <c r="B19" i="2"/>
  <c r="A20" i="2"/>
  <c r="B20" i="2"/>
  <c r="A21" i="2"/>
  <c r="B21" i="2"/>
  <c r="A22" i="2"/>
  <c r="B12" i="2"/>
  <c r="A12" i="2"/>
  <c r="C26" i="1" l="1"/>
  <c r="B22" i="2" l="1"/>
  <c r="L2" i="2" s="1"/>
  <c r="B5" i="2" l="1"/>
  <c r="F28" i="2" l="1"/>
  <c r="F27" i="1" s="1"/>
  <c r="F32" i="2"/>
  <c r="F31" i="1" s="1"/>
  <c r="F36" i="2"/>
  <c r="F35" i="1" s="1"/>
  <c r="F40" i="2"/>
  <c r="F39" i="1" s="1"/>
  <c r="F44" i="2"/>
  <c r="F43" i="1" s="1"/>
  <c r="F48" i="2"/>
  <c r="F47" i="1" s="1"/>
  <c r="F52" i="2"/>
  <c r="F51" i="1" s="1"/>
  <c r="F56" i="2"/>
  <c r="F55" i="1" s="1"/>
  <c r="F60" i="2"/>
  <c r="F59" i="1" s="1"/>
  <c r="F64" i="2"/>
  <c r="F63" i="1" s="1"/>
  <c r="F68" i="2"/>
  <c r="F67" i="1" s="1"/>
  <c r="F72" i="2"/>
  <c r="F71" i="1" s="1"/>
  <c r="F31" i="2"/>
  <c r="F30" i="1" s="1"/>
  <c r="F35" i="2"/>
  <c r="F34" i="1" s="1"/>
  <c r="F39" i="2"/>
  <c r="F38" i="1" s="1"/>
  <c r="F43" i="2"/>
  <c r="F42" i="1" s="1"/>
  <c r="F47" i="2"/>
  <c r="F46" i="1" s="1"/>
  <c r="F51" i="2"/>
  <c r="F50" i="1" s="1"/>
  <c r="F55" i="2"/>
  <c r="F54" i="1" s="1"/>
  <c r="F59" i="2"/>
  <c r="F58" i="1" s="1"/>
  <c r="F63" i="2"/>
  <c r="F62" i="1" s="1"/>
  <c r="F67" i="2"/>
  <c r="F66" i="1" s="1"/>
  <c r="F71" i="2"/>
  <c r="F70" i="1" s="1"/>
  <c r="F75" i="2"/>
  <c r="F74" i="1" s="1"/>
  <c r="F30" i="2"/>
  <c r="F29" i="1" s="1"/>
  <c r="F34" i="2"/>
  <c r="F33" i="1" s="1"/>
  <c r="F38" i="2"/>
  <c r="F37" i="1" s="1"/>
  <c r="F42" i="2"/>
  <c r="F41" i="1" s="1"/>
  <c r="F46" i="2"/>
  <c r="F45" i="1" s="1"/>
  <c r="F50" i="2"/>
  <c r="F49" i="1" s="1"/>
  <c r="F54" i="2"/>
  <c r="F53" i="1" s="1"/>
  <c r="F58" i="2"/>
  <c r="F57" i="1" s="1"/>
  <c r="F62" i="2"/>
  <c r="F61" i="1" s="1"/>
  <c r="F66" i="2"/>
  <c r="F65" i="1" s="1"/>
  <c r="F70" i="2"/>
  <c r="F69" i="1" s="1"/>
  <c r="F74" i="2"/>
  <c r="F73" i="1" s="1"/>
  <c r="F33" i="2"/>
  <c r="F32" i="1" s="1"/>
  <c r="F49" i="2"/>
  <c r="F48" i="1" s="1"/>
  <c r="F65" i="2"/>
  <c r="F64" i="1" s="1"/>
  <c r="F79" i="2"/>
  <c r="F78" i="1" s="1"/>
  <c r="F83" i="2"/>
  <c r="F82" i="1" s="1"/>
  <c r="F87" i="2"/>
  <c r="F86" i="1" s="1"/>
  <c r="F91" i="2"/>
  <c r="F90" i="1" s="1"/>
  <c r="F95" i="2"/>
  <c r="F94" i="1" s="1"/>
  <c r="F99" i="2"/>
  <c r="F98" i="1" s="1"/>
  <c r="F103" i="2"/>
  <c r="F102" i="1" s="1"/>
  <c r="F107" i="2"/>
  <c r="F106" i="1" s="1"/>
  <c r="F29" i="2"/>
  <c r="F28" i="1" s="1"/>
  <c r="F45" i="2"/>
  <c r="F44" i="1" s="1"/>
  <c r="F61" i="2"/>
  <c r="F60" i="1" s="1"/>
  <c r="F76" i="2"/>
  <c r="F75" i="1" s="1"/>
  <c r="F78" i="2"/>
  <c r="F77" i="1" s="1"/>
  <c r="F82" i="2"/>
  <c r="F81" i="1" s="1"/>
  <c r="F86" i="2"/>
  <c r="F85" i="1" s="1"/>
  <c r="F90" i="2"/>
  <c r="F89" i="1" s="1"/>
  <c r="F94" i="2"/>
  <c r="F93" i="1" s="1"/>
  <c r="F98" i="2"/>
  <c r="F97" i="1" s="1"/>
  <c r="F102" i="2"/>
  <c r="F101" i="1" s="1"/>
  <c r="F106" i="2"/>
  <c r="F105" i="1" s="1"/>
  <c r="F110" i="2"/>
  <c r="F109" i="1" s="1"/>
  <c r="F41" i="2"/>
  <c r="F40" i="1" s="1"/>
  <c r="F57" i="2"/>
  <c r="F56" i="1" s="1"/>
  <c r="F73" i="2"/>
  <c r="F72" i="1" s="1"/>
  <c r="F77" i="2"/>
  <c r="F76" i="1" s="1"/>
  <c r="F81" i="2"/>
  <c r="F80" i="1" s="1"/>
  <c r="F85" i="2"/>
  <c r="F84" i="1" s="1"/>
  <c r="F89" i="2"/>
  <c r="F88" i="1" s="1"/>
  <c r="F93" i="2"/>
  <c r="F92" i="1" s="1"/>
  <c r="F97" i="2"/>
  <c r="F96" i="1" s="1"/>
  <c r="F101" i="2"/>
  <c r="F100" i="1" s="1"/>
  <c r="F105" i="2"/>
  <c r="F104" i="1" s="1"/>
  <c r="F109" i="2"/>
  <c r="F108" i="1" s="1"/>
  <c r="F80" i="2"/>
  <c r="F79" i="1" s="1"/>
  <c r="F96" i="2"/>
  <c r="F95" i="1" s="1"/>
  <c r="F112" i="2"/>
  <c r="F111" i="1" s="1"/>
  <c r="F115" i="2"/>
  <c r="F114" i="1" s="1"/>
  <c r="F119" i="2"/>
  <c r="F118" i="1" s="1"/>
  <c r="F123" i="2"/>
  <c r="F122" i="1" s="1"/>
  <c r="F127" i="2"/>
  <c r="F126" i="1" s="1"/>
  <c r="F131" i="2"/>
  <c r="F130" i="1" s="1"/>
  <c r="F135" i="2"/>
  <c r="F134" i="1" s="1"/>
  <c r="F139" i="2"/>
  <c r="F138" i="1" s="1"/>
  <c r="F143" i="2"/>
  <c r="F142" i="1" s="1"/>
  <c r="F147" i="2"/>
  <c r="F146" i="1" s="1"/>
  <c r="F69" i="2"/>
  <c r="F68" i="1" s="1"/>
  <c r="F92" i="2"/>
  <c r="F91" i="1" s="1"/>
  <c r="F111" i="2"/>
  <c r="F110" i="1" s="1"/>
  <c r="F114" i="2"/>
  <c r="F113" i="1" s="1"/>
  <c r="F118" i="2"/>
  <c r="F117" i="1" s="1"/>
  <c r="F122" i="2"/>
  <c r="F121" i="1" s="1"/>
  <c r="F126" i="2"/>
  <c r="F125" i="1" s="1"/>
  <c r="F130" i="2"/>
  <c r="F129" i="1" s="1"/>
  <c r="F134" i="2"/>
  <c r="F133" i="1" s="1"/>
  <c r="F138" i="2"/>
  <c r="F137" i="1" s="1"/>
  <c r="F142" i="2"/>
  <c r="F141" i="1" s="1"/>
  <c r="F146" i="2"/>
  <c r="F145" i="1" s="1"/>
  <c r="F150" i="2"/>
  <c r="F149" i="1" s="1"/>
  <c r="F154" i="2"/>
  <c r="F153" i="1" s="1"/>
  <c r="F53" i="2"/>
  <c r="F52" i="1" s="1"/>
  <c r="F88" i="2"/>
  <c r="F87" i="1" s="1"/>
  <c r="F104" i="2"/>
  <c r="F103" i="1" s="1"/>
  <c r="F108" i="2"/>
  <c r="F107" i="1" s="1"/>
  <c r="F113" i="2"/>
  <c r="F112" i="1" s="1"/>
  <c r="F117" i="2"/>
  <c r="F116" i="1" s="1"/>
  <c r="F121" i="2"/>
  <c r="F120" i="1" s="1"/>
  <c r="F125" i="2"/>
  <c r="F124" i="1" s="1"/>
  <c r="F129" i="2"/>
  <c r="F128" i="1" s="1"/>
  <c r="F133" i="2"/>
  <c r="F132" i="1" s="1"/>
  <c r="F137" i="2"/>
  <c r="F136" i="1" s="1"/>
  <c r="F141" i="2"/>
  <c r="F140" i="1" s="1"/>
  <c r="F145" i="2"/>
  <c r="F144" i="1" s="1"/>
  <c r="F149" i="2"/>
  <c r="F148" i="1" s="1"/>
  <c r="F153" i="2"/>
  <c r="F152" i="1" s="1"/>
  <c r="F157" i="2"/>
  <c r="F156" i="1" s="1"/>
  <c r="F37" i="2"/>
  <c r="F36" i="1" s="1"/>
  <c r="F84" i="2"/>
  <c r="F83" i="1" s="1"/>
  <c r="F120" i="2"/>
  <c r="F119" i="1" s="1"/>
  <c r="F136" i="2"/>
  <c r="F135" i="1" s="1"/>
  <c r="F152" i="2"/>
  <c r="F151" i="1" s="1"/>
  <c r="F161" i="2"/>
  <c r="F160" i="1" s="1"/>
  <c r="F165" i="2"/>
  <c r="F164" i="1" s="1"/>
  <c r="F169" i="2"/>
  <c r="F168" i="1" s="1"/>
  <c r="F173" i="2"/>
  <c r="F172" i="1" s="1"/>
  <c r="F177" i="2"/>
  <c r="F176" i="1" s="1"/>
  <c r="F181" i="2"/>
  <c r="F180" i="1" s="1"/>
  <c r="F185" i="2"/>
  <c r="F184" i="1" s="1"/>
  <c r="F189" i="2"/>
  <c r="F188" i="1" s="1"/>
  <c r="F193" i="2"/>
  <c r="F192" i="1" s="1"/>
  <c r="F197" i="2"/>
  <c r="F196" i="1" s="1"/>
  <c r="F201" i="2"/>
  <c r="F200" i="1" s="1"/>
  <c r="F205" i="2"/>
  <c r="F204" i="1" s="1"/>
  <c r="F209" i="2"/>
  <c r="F208" i="1" s="1"/>
  <c r="F213" i="2"/>
  <c r="F212" i="1" s="1"/>
  <c r="F217" i="2"/>
  <c r="F216" i="1" s="1"/>
  <c r="F221" i="2"/>
  <c r="F220" i="1" s="1"/>
  <c r="F225" i="2"/>
  <c r="F224" i="1" s="1"/>
  <c r="F229" i="2"/>
  <c r="F228" i="1" s="1"/>
  <c r="F116" i="2"/>
  <c r="F115" i="1" s="1"/>
  <c r="F132" i="2"/>
  <c r="F131" i="1" s="1"/>
  <c r="F151" i="2"/>
  <c r="F150" i="1" s="1"/>
  <c r="F160" i="2"/>
  <c r="F159" i="1" s="1"/>
  <c r="F164" i="2"/>
  <c r="F163" i="1" s="1"/>
  <c r="F168" i="2"/>
  <c r="F167" i="1" s="1"/>
  <c r="F172" i="2"/>
  <c r="F171" i="1" s="1"/>
  <c r="F176" i="2"/>
  <c r="F175" i="1" s="1"/>
  <c r="F180" i="2"/>
  <c r="F179" i="1" s="1"/>
  <c r="F184" i="2"/>
  <c r="F183" i="1" s="1"/>
  <c r="F188" i="2"/>
  <c r="F187" i="1" s="1"/>
  <c r="F192" i="2"/>
  <c r="F191" i="1" s="1"/>
  <c r="F196" i="2"/>
  <c r="F195" i="1" s="1"/>
  <c r="F200" i="2"/>
  <c r="F199" i="1" s="1"/>
  <c r="F204" i="2"/>
  <c r="F203" i="1" s="1"/>
  <c r="F208" i="2"/>
  <c r="F207" i="1" s="1"/>
  <c r="F212" i="2"/>
  <c r="F211" i="1" s="1"/>
  <c r="F216" i="2"/>
  <c r="F215" i="1" s="1"/>
  <c r="F220" i="2"/>
  <c r="F219" i="1" s="1"/>
  <c r="F224" i="2"/>
  <c r="F223" i="1" s="1"/>
  <c r="F228" i="2"/>
  <c r="F227" i="1" s="1"/>
  <c r="F232" i="2"/>
  <c r="F231" i="1" s="1"/>
  <c r="F236" i="2"/>
  <c r="F235" i="1" s="1"/>
  <c r="F128" i="2"/>
  <c r="F127" i="1" s="1"/>
  <c r="F144" i="2"/>
  <c r="F143" i="1" s="1"/>
  <c r="F148" i="2"/>
  <c r="F147" i="1" s="1"/>
  <c r="F156" i="2"/>
  <c r="F155" i="1" s="1"/>
  <c r="F159" i="2"/>
  <c r="F158" i="1" s="1"/>
  <c r="F163" i="2"/>
  <c r="F162" i="1" s="1"/>
  <c r="F167" i="2"/>
  <c r="F166" i="1" s="1"/>
  <c r="F171" i="2"/>
  <c r="F170" i="1" s="1"/>
  <c r="F175" i="2"/>
  <c r="F174" i="1" s="1"/>
  <c r="F179" i="2"/>
  <c r="F178" i="1" s="1"/>
  <c r="F183" i="2"/>
  <c r="F182" i="1" s="1"/>
  <c r="F187" i="2"/>
  <c r="F186" i="1" s="1"/>
  <c r="F191" i="2"/>
  <c r="F190" i="1" s="1"/>
  <c r="F195" i="2"/>
  <c r="F194" i="1" s="1"/>
  <c r="F199" i="2"/>
  <c r="F198" i="1" s="1"/>
  <c r="F203" i="2"/>
  <c r="F202" i="1" s="1"/>
  <c r="F207" i="2"/>
  <c r="F206" i="1" s="1"/>
  <c r="F211" i="2"/>
  <c r="F210" i="1" s="1"/>
  <c r="F215" i="2"/>
  <c r="F214" i="1" s="1"/>
  <c r="F219" i="2"/>
  <c r="F218" i="1" s="1"/>
  <c r="F223" i="2"/>
  <c r="F222" i="1" s="1"/>
  <c r="F227" i="2"/>
  <c r="F226" i="1" s="1"/>
  <c r="F231" i="2"/>
  <c r="F230" i="1" s="1"/>
  <c r="F235" i="2"/>
  <c r="F234" i="1" s="1"/>
  <c r="F166" i="2"/>
  <c r="F165" i="1" s="1"/>
  <c r="F182" i="2"/>
  <c r="F181" i="1" s="1"/>
  <c r="F198" i="2"/>
  <c r="F197" i="1" s="1"/>
  <c r="F214" i="2"/>
  <c r="F213" i="1" s="1"/>
  <c r="F230" i="2"/>
  <c r="F229" i="1" s="1"/>
  <c r="F233" i="2"/>
  <c r="F232" i="1" s="1"/>
  <c r="F241" i="2"/>
  <c r="F240" i="1" s="1"/>
  <c r="F245" i="2"/>
  <c r="F244" i="1" s="1"/>
  <c r="F249" i="2"/>
  <c r="F248" i="1" s="1"/>
  <c r="F253" i="2"/>
  <c r="F252" i="1" s="1"/>
  <c r="F257" i="2"/>
  <c r="F256" i="1" s="1"/>
  <c r="F261" i="2"/>
  <c r="F260" i="1" s="1"/>
  <c r="F265" i="2"/>
  <c r="F264" i="1" s="1"/>
  <c r="F269" i="2"/>
  <c r="F268" i="1" s="1"/>
  <c r="F273" i="2"/>
  <c r="F272" i="1" s="1"/>
  <c r="F277" i="2"/>
  <c r="F276" i="1" s="1"/>
  <c r="F281" i="2"/>
  <c r="F280" i="1" s="1"/>
  <c r="F285" i="2"/>
  <c r="F284" i="1" s="1"/>
  <c r="F289" i="2"/>
  <c r="F288" i="1" s="1"/>
  <c r="F293" i="2"/>
  <c r="F292" i="1" s="1"/>
  <c r="F297" i="2"/>
  <c r="F296" i="1" s="1"/>
  <c r="F301" i="2"/>
  <c r="F300" i="1" s="1"/>
  <c r="F140" i="2"/>
  <c r="F139" i="1" s="1"/>
  <c r="F162" i="2"/>
  <c r="F161" i="1" s="1"/>
  <c r="F178" i="2"/>
  <c r="F177" i="1" s="1"/>
  <c r="F194" i="2"/>
  <c r="F193" i="1" s="1"/>
  <c r="F210" i="2"/>
  <c r="F209" i="1" s="1"/>
  <c r="F226" i="2"/>
  <c r="F225" i="1" s="1"/>
  <c r="F240" i="2"/>
  <c r="F239" i="1" s="1"/>
  <c r="F244" i="2"/>
  <c r="F243" i="1" s="1"/>
  <c r="F248" i="2"/>
  <c r="F247" i="1" s="1"/>
  <c r="F252" i="2"/>
  <c r="F251" i="1" s="1"/>
  <c r="F256" i="2"/>
  <c r="F255" i="1" s="1"/>
  <c r="F260" i="2"/>
  <c r="F259" i="1" s="1"/>
  <c r="F264" i="2"/>
  <c r="F263" i="1" s="1"/>
  <c r="F268" i="2"/>
  <c r="F267" i="1" s="1"/>
  <c r="F272" i="2"/>
  <c r="F271" i="1" s="1"/>
  <c r="F276" i="2"/>
  <c r="F275" i="1" s="1"/>
  <c r="F280" i="2"/>
  <c r="F279" i="1" s="1"/>
  <c r="F284" i="2"/>
  <c r="F283" i="1" s="1"/>
  <c r="F288" i="2"/>
  <c r="F287" i="1" s="1"/>
  <c r="F292" i="2"/>
  <c r="F291" i="1" s="1"/>
  <c r="F296" i="2"/>
  <c r="F295" i="1" s="1"/>
  <c r="F300" i="2"/>
  <c r="F299" i="1" s="1"/>
  <c r="F304" i="2"/>
  <c r="F303" i="1" s="1"/>
  <c r="F308" i="2"/>
  <c r="F307" i="1" s="1"/>
  <c r="F124" i="2"/>
  <c r="F123" i="1" s="1"/>
  <c r="F158" i="2"/>
  <c r="F157" i="1" s="1"/>
  <c r="F174" i="2"/>
  <c r="F173" i="1" s="1"/>
  <c r="F190" i="2"/>
  <c r="F189" i="1" s="1"/>
  <c r="F206" i="2"/>
  <c r="F205" i="1" s="1"/>
  <c r="F222" i="2"/>
  <c r="F221" i="1" s="1"/>
  <c r="F237" i="2"/>
  <c r="F236" i="1" s="1"/>
  <c r="F239" i="2"/>
  <c r="F238" i="1" s="1"/>
  <c r="F243" i="2"/>
  <c r="F242" i="1" s="1"/>
  <c r="F247" i="2"/>
  <c r="F246" i="1" s="1"/>
  <c r="F251" i="2"/>
  <c r="F250" i="1" s="1"/>
  <c r="F255" i="2"/>
  <c r="F254" i="1" s="1"/>
  <c r="F259" i="2"/>
  <c r="F258" i="1" s="1"/>
  <c r="F263" i="2"/>
  <c r="F262" i="1" s="1"/>
  <c r="F267" i="2"/>
  <c r="F266" i="1" s="1"/>
  <c r="F271" i="2"/>
  <c r="F270" i="1" s="1"/>
  <c r="F275" i="2"/>
  <c r="F274" i="1" s="1"/>
  <c r="F279" i="2"/>
  <c r="F278" i="1" s="1"/>
  <c r="F283" i="2"/>
  <c r="F282" i="1" s="1"/>
  <c r="F287" i="2"/>
  <c r="F286" i="1" s="1"/>
  <c r="F291" i="2"/>
  <c r="F290" i="1" s="1"/>
  <c r="F295" i="2"/>
  <c r="F294" i="1" s="1"/>
  <c r="F299" i="2"/>
  <c r="F298" i="1" s="1"/>
  <c r="F303" i="2"/>
  <c r="F302" i="1" s="1"/>
  <c r="F307" i="2"/>
  <c r="F306" i="1" s="1"/>
  <c r="F100" i="2"/>
  <c r="F99" i="1" s="1"/>
  <c r="F170" i="2"/>
  <c r="F169" i="1" s="1"/>
  <c r="F242" i="2"/>
  <c r="F241" i="1" s="1"/>
  <c r="F258" i="2"/>
  <c r="F257" i="1" s="1"/>
  <c r="F274" i="2"/>
  <c r="F273" i="1" s="1"/>
  <c r="F290" i="2"/>
  <c r="F289" i="1" s="1"/>
  <c r="F306" i="2"/>
  <c r="F305" i="1" s="1"/>
  <c r="F309" i="2"/>
  <c r="F308" i="1" s="1"/>
  <c r="F313" i="2"/>
  <c r="F312" i="1" s="1"/>
  <c r="F317" i="2"/>
  <c r="F316" i="1" s="1"/>
  <c r="F321" i="2"/>
  <c r="F320" i="1" s="1"/>
  <c r="F325" i="2"/>
  <c r="F324" i="1" s="1"/>
  <c r="F329" i="2"/>
  <c r="F328" i="1" s="1"/>
  <c r="F333" i="2"/>
  <c r="F332" i="1" s="1"/>
  <c r="F337" i="2"/>
  <c r="F336" i="1" s="1"/>
  <c r="F341" i="2"/>
  <c r="F340" i="1" s="1"/>
  <c r="F345" i="2"/>
  <c r="F344" i="1" s="1"/>
  <c r="F349" i="2"/>
  <c r="F348" i="1" s="1"/>
  <c r="F353" i="2"/>
  <c r="F352" i="1" s="1"/>
  <c r="F357" i="2"/>
  <c r="F356" i="1" s="1"/>
  <c r="F361" i="2"/>
  <c r="F360" i="1" s="1"/>
  <c r="F310" i="2"/>
  <c r="F309" i="1" s="1"/>
  <c r="F322" i="2"/>
  <c r="F321" i="1" s="1"/>
  <c r="F334" i="2"/>
  <c r="F333" i="1" s="1"/>
  <c r="F338" i="2"/>
  <c r="F337" i="1" s="1"/>
  <c r="F350" i="2"/>
  <c r="F349" i="1" s="1"/>
  <c r="F354" i="2"/>
  <c r="F353" i="1" s="1"/>
  <c r="F218" i="2"/>
  <c r="F217" i="1" s="1"/>
  <c r="F234" i="2"/>
  <c r="F233" i="1" s="1"/>
  <c r="F238" i="2"/>
  <c r="F237" i="1" s="1"/>
  <c r="F254" i="2"/>
  <c r="F253" i="1" s="1"/>
  <c r="F270" i="2"/>
  <c r="F269" i="1" s="1"/>
  <c r="F286" i="2"/>
  <c r="F285" i="1" s="1"/>
  <c r="F305" i="2"/>
  <c r="F304" i="1" s="1"/>
  <c r="F312" i="2"/>
  <c r="F311" i="1" s="1"/>
  <c r="F316" i="2"/>
  <c r="F315" i="1" s="1"/>
  <c r="F320" i="2"/>
  <c r="F319" i="1" s="1"/>
  <c r="F324" i="2"/>
  <c r="F323" i="1" s="1"/>
  <c r="F328" i="2"/>
  <c r="F327" i="1" s="1"/>
  <c r="F332" i="2"/>
  <c r="F331" i="1" s="1"/>
  <c r="F336" i="2"/>
  <c r="F335" i="1" s="1"/>
  <c r="F340" i="2"/>
  <c r="F339" i="1" s="1"/>
  <c r="F344" i="2"/>
  <c r="F343" i="1" s="1"/>
  <c r="F348" i="2"/>
  <c r="F347" i="1" s="1"/>
  <c r="F352" i="2"/>
  <c r="F351" i="1" s="1"/>
  <c r="F356" i="2"/>
  <c r="F355" i="1" s="1"/>
  <c r="F360" i="2"/>
  <c r="F359" i="1" s="1"/>
  <c r="F186" i="2"/>
  <c r="F185" i="1" s="1"/>
  <c r="F246" i="2"/>
  <c r="F245" i="1" s="1"/>
  <c r="F262" i="2"/>
  <c r="F261" i="1" s="1"/>
  <c r="F278" i="2"/>
  <c r="F277" i="1" s="1"/>
  <c r="F294" i="2"/>
  <c r="F293" i="1" s="1"/>
  <c r="F155" i="2"/>
  <c r="F154" i="1" s="1"/>
  <c r="F202" i="2"/>
  <c r="F201" i="1" s="1"/>
  <c r="F250" i="2"/>
  <c r="F249" i="1" s="1"/>
  <c r="F266" i="2"/>
  <c r="F265" i="1" s="1"/>
  <c r="F282" i="2"/>
  <c r="F281" i="1" s="1"/>
  <c r="F298" i="2"/>
  <c r="F297" i="1" s="1"/>
  <c r="F302" i="2"/>
  <c r="F301" i="1" s="1"/>
  <c r="F311" i="2"/>
  <c r="F310" i="1" s="1"/>
  <c r="F315" i="2"/>
  <c r="F314" i="1" s="1"/>
  <c r="F319" i="2"/>
  <c r="F318" i="1" s="1"/>
  <c r="F323" i="2"/>
  <c r="F322" i="1" s="1"/>
  <c r="F327" i="2"/>
  <c r="F326" i="1" s="1"/>
  <c r="F331" i="2"/>
  <c r="F330" i="1" s="1"/>
  <c r="F335" i="2"/>
  <c r="F334" i="1" s="1"/>
  <c r="F339" i="2"/>
  <c r="F338" i="1" s="1"/>
  <c r="F343" i="2"/>
  <c r="F342" i="1" s="1"/>
  <c r="F347" i="2"/>
  <c r="F346" i="1" s="1"/>
  <c r="F351" i="2"/>
  <c r="F350" i="1" s="1"/>
  <c r="F355" i="2"/>
  <c r="F354" i="1" s="1"/>
  <c r="F359" i="2"/>
  <c r="F358" i="1" s="1"/>
  <c r="F314" i="2"/>
  <c r="F313" i="1" s="1"/>
  <c r="F318" i="2"/>
  <c r="F317" i="1" s="1"/>
  <c r="F326" i="2"/>
  <c r="F325" i="1" s="1"/>
  <c r="F330" i="2"/>
  <c r="F329" i="1" s="1"/>
  <c r="F342" i="2"/>
  <c r="F341" i="1" s="1"/>
  <c r="F346" i="2"/>
  <c r="F345" i="1" s="1"/>
  <c r="F358" i="2"/>
  <c r="F357" i="1" s="1"/>
  <c r="F362" i="2"/>
  <c r="F361" i="1" s="1"/>
  <c r="F3" i="2"/>
  <c r="F2" i="1" s="1"/>
  <c r="F7" i="2"/>
  <c r="F6" i="1" s="1"/>
  <c r="F11" i="2"/>
  <c r="F10" i="1" s="1"/>
  <c r="F15" i="2"/>
  <c r="F14" i="1" s="1"/>
  <c r="F19" i="2"/>
  <c r="F18" i="1" s="1"/>
  <c r="F23" i="2"/>
  <c r="F22" i="1" s="1"/>
  <c r="F27" i="2"/>
  <c r="F26" i="1" s="1"/>
  <c r="F2" i="2"/>
  <c r="F9" i="2"/>
  <c r="F8" i="1" s="1"/>
  <c r="F17" i="2"/>
  <c r="F16" i="1" s="1"/>
  <c r="F25" i="2"/>
  <c r="F24" i="1" s="1"/>
  <c r="F4" i="2"/>
  <c r="F3" i="1" s="1"/>
  <c r="F8" i="2"/>
  <c r="F7" i="1" s="1"/>
  <c r="F12" i="2"/>
  <c r="F11" i="1" s="1"/>
  <c r="F16" i="2"/>
  <c r="F15" i="1" s="1"/>
  <c r="F20" i="2"/>
  <c r="F19" i="1" s="1"/>
  <c r="F24" i="2"/>
  <c r="F23" i="1" s="1"/>
  <c r="F5" i="2"/>
  <c r="F4" i="1" s="1"/>
  <c r="F13" i="2"/>
  <c r="F12" i="1" s="1"/>
  <c r="F21" i="2"/>
  <c r="F20" i="1" s="1"/>
  <c r="F18" i="2"/>
  <c r="F17" i="1" s="1"/>
  <c r="F10" i="2"/>
  <c r="F9" i="1" s="1"/>
  <c r="F14" i="2"/>
  <c r="F13" i="1" s="1"/>
  <c r="F6" i="2"/>
  <c r="F5" i="1" s="1"/>
  <c r="F22" i="2"/>
  <c r="F21" i="1" s="1"/>
  <c r="F26" i="2"/>
  <c r="F25" i="1" s="1"/>
  <c r="B4" i="2"/>
  <c r="C11" i="1" s="1"/>
  <c r="C13" i="1" s="1"/>
  <c r="K318" i="2" l="1"/>
  <c r="J317" i="1" s="1"/>
  <c r="J318" i="2"/>
  <c r="I317" i="1" s="1"/>
  <c r="I318" i="2"/>
  <c r="H317" i="1" s="1"/>
  <c r="I351" i="2"/>
  <c r="H350" i="1" s="1"/>
  <c r="K351" i="2"/>
  <c r="J350" i="1" s="1"/>
  <c r="J351" i="2"/>
  <c r="I350" i="1" s="1"/>
  <c r="I319" i="2"/>
  <c r="J319" i="2"/>
  <c r="I318" i="1" s="1"/>
  <c r="K319" i="2"/>
  <c r="J318" i="1" s="1"/>
  <c r="I356" i="2"/>
  <c r="J356" i="2"/>
  <c r="I355" i="1" s="1"/>
  <c r="K356" i="2"/>
  <c r="J355" i="1" s="1"/>
  <c r="K342" i="2"/>
  <c r="J341" i="1" s="1"/>
  <c r="J342" i="2"/>
  <c r="I341" i="1" s="1"/>
  <c r="I342" i="2"/>
  <c r="K314" i="2"/>
  <c r="J313" i="1" s="1"/>
  <c r="J314" i="2"/>
  <c r="I313" i="1" s="1"/>
  <c r="I314" i="2"/>
  <c r="H313" i="1" s="1"/>
  <c r="I347" i="2"/>
  <c r="J347" i="2"/>
  <c r="I346" i="1" s="1"/>
  <c r="K347" i="2"/>
  <c r="J346" i="1" s="1"/>
  <c r="K331" i="2"/>
  <c r="J330" i="1" s="1"/>
  <c r="I331" i="2"/>
  <c r="H330" i="1" s="1"/>
  <c r="J331" i="2"/>
  <c r="I330" i="1" s="1"/>
  <c r="I315" i="2"/>
  <c r="J315" i="2"/>
  <c r="I314" i="1" s="1"/>
  <c r="K315" i="2"/>
  <c r="J314" i="1" s="1"/>
  <c r="K282" i="2"/>
  <c r="J281" i="1" s="1"/>
  <c r="I282" i="2"/>
  <c r="H281" i="1" s="1"/>
  <c r="J282" i="2"/>
  <c r="I281" i="1" s="1"/>
  <c r="K155" i="2"/>
  <c r="J154" i="1" s="1"/>
  <c r="I155" i="2"/>
  <c r="H154" i="1" s="1"/>
  <c r="J155" i="2"/>
  <c r="I154" i="1" s="1"/>
  <c r="K246" i="2"/>
  <c r="J245" i="1" s="1"/>
  <c r="I246" i="2"/>
  <c r="H245" i="1" s="1"/>
  <c r="J246" i="2"/>
  <c r="I352" i="2"/>
  <c r="H351" i="1" s="1"/>
  <c r="J352" i="2"/>
  <c r="I351" i="1" s="1"/>
  <c r="K352" i="2"/>
  <c r="J351" i="1" s="1"/>
  <c r="I336" i="2"/>
  <c r="J336" i="2"/>
  <c r="I335" i="1" s="1"/>
  <c r="K336" i="2"/>
  <c r="J335" i="1" s="1"/>
  <c r="I320" i="2"/>
  <c r="J320" i="2"/>
  <c r="I319" i="1" s="1"/>
  <c r="K320" i="2"/>
  <c r="J319" i="1" s="1"/>
  <c r="K286" i="2"/>
  <c r="J285" i="1" s="1"/>
  <c r="I286" i="2"/>
  <c r="J286" i="2"/>
  <c r="I285" i="1" s="1"/>
  <c r="I234" i="2"/>
  <c r="H233" i="1" s="1"/>
  <c r="J234" i="2"/>
  <c r="I233" i="1" s="1"/>
  <c r="K234" i="2"/>
  <c r="J233" i="1" s="1"/>
  <c r="K338" i="2"/>
  <c r="J337" i="1" s="1"/>
  <c r="J338" i="2"/>
  <c r="I337" i="1" s="1"/>
  <c r="I338" i="2"/>
  <c r="H337" i="1" s="1"/>
  <c r="J361" i="2"/>
  <c r="I360" i="1" s="1"/>
  <c r="K361" i="2"/>
  <c r="J360" i="1" s="1"/>
  <c r="I361" i="2"/>
  <c r="H360" i="1" s="1"/>
  <c r="J345" i="2"/>
  <c r="K345" i="2"/>
  <c r="J344" i="1" s="1"/>
  <c r="I345" i="2"/>
  <c r="H344" i="1" s="1"/>
  <c r="J329" i="2"/>
  <c r="I328" i="1" s="1"/>
  <c r="K329" i="2"/>
  <c r="J328" i="1" s="1"/>
  <c r="I329" i="2"/>
  <c r="J313" i="2"/>
  <c r="I312" i="1" s="1"/>
  <c r="I313" i="2"/>
  <c r="H312" i="1" s="1"/>
  <c r="K313" i="2"/>
  <c r="J312" i="1" s="1"/>
  <c r="K274" i="2"/>
  <c r="J273" i="1" s="1"/>
  <c r="I274" i="2"/>
  <c r="J274" i="2"/>
  <c r="I273" i="1" s="1"/>
  <c r="K100" i="2"/>
  <c r="J99" i="1" s="1"/>
  <c r="I100" i="2"/>
  <c r="H99" i="1" s="1"/>
  <c r="J100" i="2"/>
  <c r="I99" i="1" s="1"/>
  <c r="I295" i="2"/>
  <c r="J295" i="2"/>
  <c r="I294" i="1" s="1"/>
  <c r="K295" i="2"/>
  <c r="J294" i="1" s="1"/>
  <c r="I279" i="2"/>
  <c r="H278" i="1" s="1"/>
  <c r="J279" i="2"/>
  <c r="I278" i="1" s="1"/>
  <c r="K279" i="2"/>
  <c r="J278" i="1" s="1"/>
  <c r="I263" i="2"/>
  <c r="H262" i="1" s="1"/>
  <c r="J263" i="2"/>
  <c r="I262" i="1" s="1"/>
  <c r="K263" i="2"/>
  <c r="J262" i="1" s="1"/>
  <c r="I247" i="2"/>
  <c r="H246" i="1" s="1"/>
  <c r="J247" i="2"/>
  <c r="K247" i="2"/>
  <c r="J246" i="1" s="1"/>
  <c r="K222" i="2"/>
  <c r="J221" i="1" s="1"/>
  <c r="I222" i="2"/>
  <c r="H221" i="1" s="1"/>
  <c r="J222" i="2"/>
  <c r="I221" i="1" s="1"/>
  <c r="K158" i="2"/>
  <c r="J157" i="1" s="1"/>
  <c r="I158" i="2"/>
  <c r="H157" i="1" s="1"/>
  <c r="J158" i="2"/>
  <c r="I300" i="2"/>
  <c r="H299" i="1" s="1"/>
  <c r="J300" i="2"/>
  <c r="I299" i="1" s="1"/>
  <c r="K300" i="2"/>
  <c r="J299" i="1" s="1"/>
  <c r="I284" i="2"/>
  <c r="H283" i="1" s="1"/>
  <c r="J284" i="2"/>
  <c r="I283" i="1" s="1"/>
  <c r="K284" i="2"/>
  <c r="J283" i="1" s="1"/>
  <c r="I268" i="2"/>
  <c r="H267" i="1" s="1"/>
  <c r="J268" i="2"/>
  <c r="K268" i="2"/>
  <c r="J267" i="1" s="1"/>
  <c r="I252" i="2"/>
  <c r="H251" i="1" s="1"/>
  <c r="J252" i="2"/>
  <c r="I251" i="1" s="1"/>
  <c r="K252" i="2"/>
  <c r="J251" i="1" s="1"/>
  <c r="K226" i="2"/>
  <c r="J225" i="1" s="1"/>
  <c r="I226" i="2"/>
  <c r="J226" i="2"/>
  <c r="I225" i="1" s="1"/>
  <c r="K162" i="2"/>
  <c r="J161" i="1" s="1"/>
  <c r="I162" i="2"/>
  <c r="H161" i="1" s="1"/>
  <c r="J162" i="2"/>
  <c r="I161" i="1" s="1"/>
  <c r="J293" i="2"/>
  <c r="I292" i="1" s="1"/>
  <c r="K293" i="2"/>
  <c r="J292" i="1" s="1"/>
  <c r="I293" i="2"/>
  <c r="H292" i="1" s="1"/>
  <c r="J277" i="2"/>
  <c r="I276" i="1" s="1"/>
  <c r="K277" i="2"/>
  <c r="J276" i="1" s="1"/>
  <c r="I277" i="2"/>
  <c r="H276" i="1" s="1"/>
  <c r="J261" i="2"/>
  <c r="I260" i="1" s="1"/>
  <c r="K261" i="2"/>
  <c r="J260" i="1" s="1"/>
  <c r="I261" i="2"/>
  <c r="H260" i="1" s="1"/>
  <c r="J245" i="2"/>
  <c r="I244" i="1" s="1"/>
  <c r="K245" i="2"/>
  <c r="J244" i="1" s="1"/>
  <c r="I245" i="2"/>
  <c r="H244" i="1" s="1"/>
  <c r="K214" i="2"/>
  <c r="J213" i="1" s="1"/>
  <c r="I214" i="2"/>
  <c r="H213" i="1" s="1"/>
  <c r="J214" i="2"/>
  <c r="I213" i="1" s="1"/>
  <c r="I235" i="2"/>
  <c r="J235" i="2"/>
  <c r="I234" i="1" s="1"/>
  <c r="K235" i="2"/>
  <c r="J234" i="1" s="1"/>
  <c r="I219" i="2"/>
  <c r="H218" i="1" s="1"/>
  <c r="J219" i="2"/>
  <c r="I218" i="1" s="1"/>
  <c r="K219" i="2"/>
  <c r="J218" i="1" s="1"/>
  <c r="I203" i="2"/>
  <c r="H202" i="1" s="1"/>
  <c r="J203" i="2"/>
  <c r="K203" i="2"/>
  <c r="J202" i="1" s="1"/>
  <c r="I187" i="2"/>
  <c r="J187" i="2"/>
  <c r="I186" i="1" s="1"/>
  <c r="K187" i="2"/>
  <c r="J186" i="1" s="1"/>
  <c r="I171" i="2"/>
  <c r="H170" i="1" s="1"/>
  <c r="J171" i="2"/>
  <c r="I170" i="1" s="1"/>
  <c r="K171" i="2"/>
  <c r="J170" i="1" s="1"/>
  <c r="I156" i="2"/>
  <c r="H155" i="1" s="1"/>
  <c r="J156" i="2"/>
  <c r="I155" i="1" s="1"/>
  <c r="K156" i="2"/>
  <c r="J155" i="1" s="1"/>
  <c r="J236" i="2"/>
  <c r="I235" i="1" s="1"/>
  <c r="K236" i="2"/>
  <c r="I236" i="2"/>
  <c r="H235" i="1" s="1"/>
  <c r="I220" i="2"/>
  <c r="H219" i="1" s="1"/>
  <c r="J220" i="2"/>
  <c r="K220" i="2"/>
  <c r="J219" i="1" s="1"/>
  <c r="I204" i="2"/>
  <c r="H203" i="1" s="1"/>
  <c r="J204" i="2"/>
  <c r="I203" i="1" s="1"/>
  <c r="K204" i="2"/>
  <c r="J203" i="1" s="1"/>
  <c r="I188" i="2"/>
  <c r="H187" i="1" s="1"/>
  <c r="J188" i="2"/>
  <c r="I187" i="1" s="1"/>
  <c r="K188" i="2"/>
  <c r="J187" i="1" s="1"/>
  <c r="I172" i="2"/>
  <c r="H171" i="1" s="1"/>
  <c r="J172" i="2"/>
  <c r="I171" i="1" s="1"/>
  <c r="K172" i="2"/>
  <c r="J171" i="1" s="1"/>
  <c r="L172" i="2"/>
  <c r="K171" i="1" s="1"/>
  <c r="K151" i="2"/>
  <c r="J150" i="1" s="1"/>
  <c r="I151" i="2"/>
  <c r="H150" i="1" s="1"/>
  <c r="J151" i="2"/>
  <c r="I150" i="1" s="1"/>
  <c r="J225" i="2"/>
  <c r="I224" i="1" s="1"/>
  <c r="K225" i="2"/>
  <c r="J224" i="1" s="1"/>
  <c r="I225" i="2"/>
  <c r="J209" i="2"/>
  <c r="I208" i="1" s="1"/>
  <c r="K209" i="2"/>
  <c r="J208" i="1" s="1"/>
  <c r="I209" i="2"/>
  <c r="H208" i="1" s="1"/>
  <c r="J193" i="2"/>
  <c r="I192" i="1" s="1"/>
  <c r="K193" i="2"/>
  <c r="J192" i="1" s="1"/>
  <c r="I193" i="2"/>
  <c r="H192" i="1" s="1"/>
  <c r="J177" i="2"/>
  <c r="I176" i="1" s="1"/>
  <c r="K177" i="2"/>
  <c r="J176" i="1" s="1"/>
  <c r="I177" i="2"/>
  <c r="H176" i="1" s="1"/>
  <c r="J161" i="2"/>
  <c r="I160" i="1" s="1"/>
  <c r="K161" i="2"/>
  <c r="J160" i="1" s="1"/>
  <c r="I161" i="2"/>
  <c r="K84" i="2"/>
  <c r="J83" i="1" s="1"/>
  <c r="I84" i="2"/>
  <c r="H83" i="1" s="1"/>
  <c r="J84" i="2"/>
  <c r="I83" i="1" s="1"/>
  <c r="I149" i="2"/>
  <c r="J149" i="2"/>
  <c r="I148" i="1" s="1"/>
  <c r="K149" i="2"/>
  <c r="J148" i="1" s="1"/>
  <c r="I133" i="2"/>
  <c r="H132" i="1" s="1"/>
  <c r="J133" i="2"/>
  <c r="I132" i="1" s="1"/>
  <c r="K133" i="2"/>
  <c r="J132" i="1" s="1"/>
  <c r="I117" i="2"/>
  <c r="H116" i="1" s="1"/>
  <c r="J117" i="2"/>
  <c r="I116" i="1" s="1"/>
  <c r="K117" i="2"/>
  <c r="J116" i="1" s="1"/>
  <c r="K88" i="2"/>
  <c r="J87" i="1" s="1"/>
  <c r="I88" i="2"/>
  <c r="H87" i="1" s="1"/>
  <c r="J88" i="2"/>
  <c r="I87" i="1" s="1"/>
  <c r="I146" i="2"/>
  <c r="H145" i="1" s="1"/>
  <c r="J146" i="2"/>
  <c r="I145" i="1" s="1"/>
  <c r="K146" i="2"/>
  <c r="J145" i="1" s="1"/>
  <c r="I130" i="2"/>
  <c r="H129" i="1" s="1"/>
  <c r="J130" i="2"/>
  <c r="I129" i="1" s="1"/>
  <c r="K130" i="2"/>
  <c r="J129" i="1" s="1"/>
  <c r="I114" i="2"/>
  <c r="H113" i="1" s="1"/>
  <c r="J114" i="2"/>
  <c r="I113" i="1" s="1"/>
  <c r="K114" i="2"/>
  <c r="J113" i="1" s="1"/>
  <c r="K147" i="2"/>
  <c r="J146" i="1" s="1"/>
  <c r="I147" i="2"/>
  <c r="J147" i="2"/>
  <c r="I146" i="1" s="1"/>
  <c r="J131" i="2"/>
  <c r="I130" i="1" s="1"/>
  <c r="K131" i="2"/>
  <c r="J130" i="1" s="1"/>
  <c r="I131" i="2"/>
  <c r="H130" i="1" s="1"/>
  <c r="J115" i="2"/>
  <c r="I114" i="1" s="1"/>
  <c r="K115" i="2"/>
  <c r="J114" i="1" s="1"/>
  <c r="I115" i="2"/>
  <c r="H114" i="1" s="1"/>
  <c r="I109" i="2"/>
  <c r="H108" i="1" s="1"/>
  <c r="J109" i="2"/>
  <c r="I108" i="1" s="1"/>
  <c r="K109" i="2"/>
  <c r="J108" i="1" s="1"/>
  <c r="I93" i="2"/>
  <c r="H92" i="1" s="1"/>
  <c r="J93" i="2"/>
  <c r="I92" i="1" s="1"/>
  <c r="K93" i="2"/>
  <c r="J92" i="1" s="1"/>
  <c r="I77" i="2"/>
  <c r="H76" i="1" s="1"/>
  <c r="J77" i="2"/>
  <c r="I76" i="1" s="1"/>
  <c r="K77" i="2"/>
  <c r="J76" i="1" s="1"/>
  <c r="J110" i="2"/>
  <c r="I109" i="1" s="1"/>
  <c r="K110" i="2"/>
  <c r="J109" i="1" s="1"/>
  <c r="I110" i="2"/>
  <c r="I94" i="2"/>
  <c r="H93" i="1" s="1"/>
  <c r="J94" i="2"/>
  <c r="I93" i="1" s="1"/>
  <c r="K94" i="2"/>
  <c r="J93" i="1" s="1"/>
  <c r="I78" i="2"/>
  <c r="H77" i="1" s="1"/>
  <c r="J78" i="2"/>
  <c r="I77" i="1" s="1"/>
  <c r="K78" i="2"/>
  <c r="J77" i="1" s="1"/>
  <c r="K29" i="2"/>
  <c r="J28" i="1" s="1"/>
  <c r="I29" i="2"/>
  <c r="H28" i="1" s="1"/>
  <c r="J29" i="2"/>
  <c r="I28" i="1" s="1"/>
  <c r="J95" i="2"/>
  <c r="I94" i="1" s="1"/>
  <c r="K95" i="2"/>
  <c r="J94" i="1" s="1"/>
  <c r="I95" i="2"/>
  <c r="H94" i="1" s="1"/>
  <c r="J79" i="2"/>
  <c r="I78" i="1" s="1"/>
  <c r="K79" i="2"/>
  <c r="J78" i="1" s="1"/>
  <c r="I79" i="2"/>
  <c r="H78" i="1" s="1"/>
  <c r="I74" i="2"/>
  <c r="J74" i="2"/>
  <c r="I73" i="1" s="1"/>
  <c r="K74" i="2"/>
  <c r="J73" i="1" s="1"/>
  <c r="I58" i="2"/>
  <c r="H57" i="1" s="1"/>
  <c r="J58" i="2"/>
  <c r="I57" i="1" s="1"/>
  <c r="K58" i="2"/>
  <c r="J57" i="1" s="1"/>
  <c r="I42" i="2"/>
  <c r="H41" i="1" s="1"/>
  <c r="J42" i="2"/>
  <c r="I41" i="1" s="1"/>
  <c r="K42" i="2"/>
  <c r="J41" i="1" s="1"/>
  <c r="J75" i="2"/>
  <c r="I74" i="1" s="1"/>
  <c r="K75" i="2"/>
  <c r="J74" i="1" s="1"/>
  <c r="I75" i="2"/>
  <c r="H74" i="1" s="1"/>
  <c r="I59" i="2"/>
  <c r="H58" i="1" s="1"/>
  <c r="J59" i="2"/>
  <c r="I58" i="1" s="1"/>
  <c r="K59" i="2"/>
  <c r="J58" i="1" s="1"/>
  <c r="I43" i="2"/>
  <c r="H42" i="1" s="1"/>
  <c r="J43" i="2"/>
  <c r="I42" i="1" s="1"/>
  <c r="K43" i="2"/>
  <c r="J42" i="1" s="1"/>
  <c r="J72" i="2"/>
  <c r="I71" i="1" s="1"/>
  <c r="K72" i="2"/>
  <c r="J71" i="1" s="1"/>
  <c r="I72" i="2"/>
  <c r="H71" i="1" s="1"/>
  <c r="J56" i="2"/>
  <c r="I55" i="1" s="1"/>
  <c r="K56" i="2"/>
  <c r="J55" i="1" s="1"/>
  <c r="I56" i="2"/>
  <c r="H55" i="1" s="1"/>
  <c r="J40" i="2"/>
  <c r="I39" i="1" s="1"/>
  <c r="K40" i="2"/>
  <c r="J39" i="1" s="1"/>
  <c r="I40" i="2"/>
  <c r="H39" i="1" s="1"/>
  <c r="K330" i="2"/>
  <c r="J329" i="1" s="1"/>
  <c r="J330" i="2"/>
  <c r="I329" i="1" s="1"/>
  <c r="I330" i="2"/>
  <c r="I359" i="2"/>
  <c r="J359" i="2"/>
  <c r="I358" i="1" s="1"/>
  <c r="K359" i="2"/>
  <c r="J358" i="1" s="1"/>
  <c r="I343" i="2"/>
  <c r="K343" i="2"/>
  <c r="J342" i="1" s="1"/>
  <c r="J343" i="2"/>
  <c r="I342" i="1" s="1"/>
  <c r="I327" i="2"/>
  <c r="K327" i="2"/>
  <c r="J326" i="1" s="1"/>
  <c r="J327" i="2"/>
  <c r="I326" i="1" s="1"/>
  <c r="I311" i="2"/>
  <c r="H310" i="1" s="1"/>
  <c r="K311" i="2"/>
  <c r="J310" i="1" s="1"/>
  <c r="J311" i="2"/>
  <c r="I310" i="1" s="1"/>
  <c r="K266" i="2"/>
  <c r="J265" i="1" s="1"/>
  <c r="I266" i="2"/>
  <c r="J266" i="2"/>
  <c r="I265" i="1" s="1"/>
  <c r="K294" i="2"/>
  <c r="J293" i="1" s="1"/>
  <c r="I294" i="2"/>
  <c r="H293" i="1" s="1"/>
  <c r="J294" i="2"/>
  <c r="I293" i="1" s="1"/>
  <c r="K186" i="2"/>
  <c r="J185" i="1" s="1"/>
  <c r="I186" i="2"/>
  <c r="H185" i="1" s="1"/>
  <c r="J186" i="2"/>
  <c r="I185" i="1" s="1"/>
  <c r="I348" i="2"/>
  <c r="H347" i="1" s="1"/>
  <c r="J348" i="2"/>
  <c r="I347" i="1" s="1"/>
  <c r="K348" i="2"/>
  <c r="J347" i="1" s="1"/>
  <c r="I332" i="2"/>
  <c r="H331" i="1" s="1"/>
  <c r="J332" i="2"/>
  <c r="I331" i="1" s="1"/>
  <c r="K332" i="2"/>
  <c r="J331" i="1" s="1"/>
  <c r="I316" i="2"/>
  <c r="J316" i="2"/>
  <c r="I315" i="1" s="1"/>
  <c r="K316" i="2"/>
  <c r="J315" i="1" s="1"/>
  <c r="K270" i="2"/>
  <c r="J269" i="1" s="1"/>
  <c r="I270" i="2"/>
  <c r="H269" i="1" s="1"/>
  <c r="J270" i="2"/>
  <c r="I269" i="1" s="1"/>
  <c r="K218" i="2"/>
  <c r="J217" i="1" s="1"/>
  <c r="I218" i="2"/>
  <c r="H217" i="1" s="1"/>
  <c r="J218" i="2"/>
  <c r="K334" i="2"/>
  <c r="J333" i="1" s="1"/>
  <c r="J334" i="2"/>
  <c r="I333" i="1" s="1"/>
  <c r="I334" i="2"/>
  <c r="H333" i="1" s="1"/>
  <c r="J357" i="2"/>
  <c r="I356" i="1" s="1"/>
  <c r="K357" i="2"/>
  <c r="J356" i="1" s="1"/>
  <c r="I357" i="2"/>
  <c r="J341" i="2"/>
  <c r="I340" i="1" s="1"/>
  <c r="I341" i="2"/>
  <c r="K341" i="2"/>
  <c r="J340" i="1" s="1"/>
  <c r="J325" i="2"/>
  <c r="I325" i="2"/>
  <c r="H324" i="1" s="1"/>
  <c r="K325" i="2"/>
  <c r="J324" i="1" s="1"/>
  <c r="J309" i="2"/>
  <c r="I308" i="1" s="1"/>
  <c r="K309" i="2"/>
  <c r="J308" i="1" s="1"/>
  <c r="I309" i="2"/>
  <c r="H308" i="1" s="1"/>
  <c r="K258" i="2"/>
  <c r="J257" i="1" s="1"/>
  <c r="I258" i="2"/>
  <c r="H257" i="1" s="1"/>
  <c r="J258" i="2"/>
  <c r="I257" i="1" s="1"/>
  <c r="I307" i="2"/>
  <c r="H306" i="1" s="1"/>
  <c r="J307" i="2"/>
  <c r="K307" i="2"/>
  <c r="J306" i="1" s="1"/>
  <c r="I291" i="2"/>
  <c r="H290" i="1" s="1"/>
  <c r="J291" i="2"/>
  <c r="I290" i="1" s="1"/>
  <c r="K291" i="2"/>
  <c r="J290" i="1" s="1"/>
  <c r="I275" i="2"/>
  <c r="J275" i="2"/>
  <c r="I274" i="1" s="1"/>
  <c r="K275" i="2"/>
  <c r="J274" i="1" s="1"/>
  <c r="I259" i="2"/>
  <c r="H258" i="1" s="1"/>
  <c r="J259" i="2"/>
  <c r="K259" i="2"/>
  <c r="J258" i="1" s="1"/>
  <c r="I243" i="2"/>
  <c r="J243" i="2"/>
  <c r="I242" i="1" s="1"/>
  <c r="K243" i="2"/>
  <c r="J242" i="1" s="1"/>
  <c r="K206" i="2"/>
  <c r="J205" i="1" s="1"/>
  <c r="I206" i="2"/>
  <c r="H205" i="1" s="1"/>
  <c r="J206" i="2"/>
  <c r="K124" i="2"/>
  <c r="J123" i="1" s="1"/>
  <c r="I124" i="2"/>
  <c r="J124" i="2"/>
  <c r="I123" i="1" s="1"/>
  <c r="I296" i="2"/>
  <c r="H295" i="1" s="1"/>
  <c r="J296" i="2"/>
  <c r="I295" i="1" s="1"/>
  <c r="K296" i="2"/>
  <c r="J295" i="1" s="1"/>
  <c r="I280" i="2"/>
  <c r="H279" i="1" s="1"/>
  <c r="J280" i="2"/>
  <c r="K280" i="2"/>
  <c r="J279" i="1" s="1"/>
  <c r="I264" i="2"/>
  <c r="H263" i="1" s="1"/>
  <c r="J264" i="2"/>
  <c r="I263" i="1" s="1"/>
  <c r="K264" i="2"/>
  <c r="J263" i="1" s="1"/>
  <c r="I248" i="2"/>
  <c r="H247" i="1" s="1"/>
  <c r="J248" i="2"/>
  <c r="I247" i="1" s="1"/>
  <c r="K248" i="2"/>
  <c r="J247" i="1" s="1"/>
  <c r="K210" i="2"/>
  <c r="J209" i="1" s="1"/>
  <c r="I210" i="2"/>
  <c r="H209" i="1" s="1"/>
  <c r="J210" i="2"/>
  <c r="I209" i="1" s="1"/>
  <c r="K140" i="2"/>
  <c r="J139" i="1" s="1"/>
  <c r="I140" i="2"/>
  <c r="H139" i="1" s="1"/>
  <c r="J140" i="2"/>
  <c r="I139" i="1" s="1"/>
  <c r="J289" i="2"/>
  <c r="I288" i="1" s="1"/>
  <c r="K289" i="2"/>
  <c r="J288" i="1" s="1"/>
  <c r="I289" i="2"/>
  <c r="J273" i="2"/>
  <c r="I272" i="1" s="1"/>
  <c r="K273" i="2"/>
  <c r="J272" i="1" s="1"/>
  <c r="I273" i="2"/>
  <c r="H272" i="1" s="1"/>
  <c r="J257" i="2"/>
  <c r="I256" i="1" s="1"/>
  <c r="K257" i="2"/>
  <c r="J256" i="1" s="1"/>
  <c r="I257" i="2"/>
  <c r="H256" i="1" s="1"/>
  <c r="J241" i="2"/>
  <c r="I240" i="1" s="1"/>
  <c r="K241" i="2"/>
  <c r="J240" i="1" s="1"/>
  <c r="I241" i="2"/>
  <c r="H240" i="1" s="1"/>
  <c r="K198" i="2"/>
  <c r="J197" i="1" s="1"/>
  <c r="I198" i="2"/>
  <c r="H197" i="1" s="1"/>
  <c r="J198" i="2"/>
  <c r="I231" i="2"/>
  <c r="H230" i="1" s="1"/>
  <c r="J231" i="2"/>
  <c r="I230" i="1" s="1"/>
  <c r="K231" i="2"/>
  <c r="J230" i="1" s="1"/>
  <c r="I215" i="2"/>
  <c r="H214" i="1" s="1"/>
  <c r="J215" i="2"/>
  <c r="K215" i="2"/>
  <c r="J214" i="1" s="1"/>
  <c r="I199" i="2"/>
  <c r="J199" i="2"/>
  <c r="I198" i="1" s="1"/>
  <c r="K199" i="2"/>
  <c r="J198" i="1" s="1"/>
  <c r="I183" i="2"/>
  <c r="H182" i="1" s="1"/>
  <c r="J183" i="2"/>
  <c r="I182" i="1" s="1"/>
  <c r="K183" i="2"/>
  <c r="J182" i="1" s="1"/>
  <c r="I167" i="2"/>
  <c r="H166" i="1" s="1"/>
  <c r="J167" i="2"/>
  <c r="I166" i="1" s="1"/>
  <c r="K167" i="2"/>
  <c r="J166" i="1" s="1"/>
  <c r="I148" i="2"/>
  <c r="H147" i="1" s="1"/>
  <c r="J148" i="2"/>
  <c r="K148" i="2"/>
  <c r="J147" i="1" s="1"/>
  <c r="J232" i="2"/>
  <c r="I231" i="1" s="1"/>
  <c r="K232" i="2"/>
  <c r="J231" i="1" s="1"/>
  <c r="I232" i="2"/>
  <c r="H231" i="1" s="1"/>
  <c r="I216" i="2"/>
  <c r="H215" i="1" s="1"/>
  <c r="J216" i="2"/>
  <c r="I215" i="1" s="1"/>
  <c r="K216" i="2"/>
  <c r="J215" i="1" s="1"/>
  <c r="I200" i="2"/>
  <c r="H199" i="1" s="1"/>
  <c r="J200" i="2"/>
  <c r="I199" i="1" s="1"/>
  <c r="K200" i="2"/>
  <c r="J199" i="1" s="1"/>
  <c r="I184" i="2"/>
  <c r="H183" i="1" s="1"/>
  <c r="J184" i="2"/>
  <c r="I183" i="1" s="1"/>
  <c r="K184" i="2"/>
  <c r="J183" i="1" s="1"/>
  <c r="I168" i="2"/>
  <c r="H167" i="1" s="1"/>
  <c r="J168" i="2"/>
  <c r="K168" i="2"/>
  <c r="J167" i="1" s="1"/>
  <c r="K132" i="2"/>
  <c r="J131" i="1" s="1"/>
  <c r="I132" i="2"/>
  <c r="H131" i="1" s="1"/>
  <c r="J132" i="2"/>
  <c r="J221" i="2"/>
  <c r="I220" i="1" s="1"/>
  <c r="K221" i="2"/>
  <c r="J220" i="1" s="1"/>
  <c r="I221" i="2"/>
  <c r="H220" i="1" s="1"/>
  <c r="J205" i="2"/>
  <c r="I204" i="1" s="1"/>
  <c r="K205" i="2"/>
  <c r="J204" i="1" s="1"/>
  <c r="I205" i="2"/>
  <c r="H204" i="1" s="1"/>
  <c r="J189" i="2"/>
  <c r="I188" i="1" s="1"/>
  <c r="K189" i="2"/>
  <c r="J188" i="1" s="1"/>
  <c r="I189" i="2"/>
  <c r="H188" i="1" s="1"/>
  <c r="J173" i="2"/>
  <c r="I172" i="1" s="1"/>
  <c r="K173" i="2"/>
  <c r="J172" i="1" s="1"/>
  <c r="I173" i="2"/>
  <c r="I152" i="2"/>
  <c r="H151" i="1" s="1"/>
  <c r="J152" i="2"/>
  <c r="I151" i="1" s="1"/>
  <c r="K152" i="2"/>
  <c r="J151" i="1" s="1"/>
  <c r="K37" i="2"/>
  <c r="J36" i="1" s="1"/>
  <c r="I37" i="2"/>
  <c r="H36" i="1" s="1"/>
  <c r="J37" i="2"/>
  <c r="I36" i="1" s="1"/>
  <c r="I145" i="2"/>
  <c r="H144" i="1" s="1"/>
  <c r="J145" i="2"/>
  <c r="I144" i="1" s="1"/>
  <c r="K145" i="2"/>
  <c r="J144" i="1" s="1"/>
  <c r="I129" i="2"/>
  <c r="H128" i="1" s="1"/>
  <c r="J129" i="2"/>
  <c r="K129" i="2"/>
  <c r="J128" i="1" s="1"/>
  <c r="I113" i="2"/>
  <c r="H112" i="1" s="1"/>
  <c r="J113" i="2"/>
  <c r="I112" i="1" s="1"/>
  <c r="K113" i="2"/>
  <c r="J112" i="1" s="1"/>
  <c r="K53" i="2"/>
  <c r="J52" i="1" s="1"/>
  <c r="I53" i="2"/>
  <c r="H52" i="1" s="1"/>
  <c r="J53" i="2"/>
  <c r="I52" i="1" s="1"/>
  <c r="I142" i="2"/>
  <c r="H141" i="1" s="1"/>
  <c r="J142" i="2"/>
  <c r="I141" i="1" s="1"/>
  <c r="K142" i="2"/>
  <c r="J141" i="1" s="1"/>
  <c r="I126" i="2"/>
  <c r="H125" i="1" s="1"/>
  <c r="J126" i="2"/>
  <c r="I125" i="1" s="1"/>
  <c r="K126" i="2"/>
  <c r="J125" i="1" s="1"/>
  <c r="K111" i="2"/>
  <c r="J110" i="1" s="1"/>
  <c r="I111" i="2"/>
  <c r="H110" i="1" s="1"/>
  <c r="J111" i="2"/>
  <c r="I110" i="1" s="1"/>
  <c r="J143" i="2"/>
  <c r="I142" i="1" s="1"/>
  <c r="K143" i="2"/>
  <c r="J142" i="1" s="1"/>
  <c r="I143" i="2"/>
  <c r="H142" i="1" s="1"/>
  <c r="J127" i="2"/>
  <c r="I126" i="1" s="1"/>
  <c r="K127" i="2"/>
  <c r="J126" i="1" s="1"/>
  <c r="I127" i="2"/>
  <c r="H126" i="1" s="1"/>
  <c r="K112" i="2"/>
  <c r="J111" i="1" s="1"/>
  <c r="I112" i="2"/>
  <c r="H111" i="1" s="1"/>
  <c r="J112" i="2"/>
  <c r="I111" i="1" s="1"/>
  <c r="I105" i="2"/>
  <c r="H104" i="1" s="1"/>
  <c r="J105" i="2"/>
  <c r="I104" i="1" s="1"/>
  <c r="K105" i="2"/>
  <c r="J104" i="1" s="1"/>
  <c r="I89" i="2"/>
  <c r="H88" i="1" s="1"/>
  <c r="J89" i="2"/>
  <c r="I88" i="1" s="1"/>
  <c r="K89" i="2"/>
  <c r="J88" i="1" s="1"/>
  <c r="I73" i="2"/>
  <c r="H72" i="1" s="1"/>
  <c r="J73" i="2"/>
  <c r="I72" i="1" s="1"/>
  <c r="K73" i="2"/>
  <c r="J72" i="1" s="1"/>
  <c r="I106" i="2"/>
  <c r="H105" i="1" s="1"/>
  <c r="J106" i="2"/>
  <c r="I105" i="1" s="1"/>
  <c r="K106" i="2"/>
  <c r="J105" i="1" s="1"/>
  <c r="L106" i="2"/>
  <c r="K105" i="1" s="1"/>
  <c r="I90" i="2"/>
  <c r="H89" i="1" s="1"/>
  <c r="J90" i="2"/>
  <c r="I89" i="1" s="1"/>
  <c r="K90" i="2"/>
  <c r="J89" i="1" s="1"/>
  <c r="K76" i="2"/>
  <c r="J75" i="1" s="1"/>
  <c r="I76" i="2"/>
  <c r="H75" i="1" s="1"/>
  <c r="J76" i="2"/>
  <c r="I75" i="1" s="1"/>
  <c r="K107" i="2"/>
  <c r="J106" i="1" s="1"/>
  <c r="I107" i="2"/>
  <c r="H106" i="1" s="1"/>
  <c r="J107" i="2"/>
  <c r="I106" i="1" s="1"/>
  <c r="J91" i="2"/>
  <c r="I90" i="1" s="1"/>
  <c r="K91" i="2"/>
  <c r="J90" i="1" s="1"/>
  <c r="I91" i="2"/>
  <c r="H90" i="1" s="1"/>
  <c r="K65" i="2"/>
  <c r="J64" i="1" s="1"/>
  <c r="I65" i="2"/>
  <c r="H64" i="1" s="1"/>
  <c r="J65" i="2"/>
  <c r="I64" i="1" s="1"/>
  <c r="I70" i="2"/>
  <c r="H69" i="1" s="1"/>
  <c r="J70" i="2"/>
  <c r="I69" i="1" s="1"/>
  <c r="K70" i="2"/>
  <c r="J69" i="1" s="1"/>
  <c r="I54" i="2"/>
  <c r="H53" i="1" s="1"/>
  <c r="J54" i="2"/>
  <c r="I53" i="1" s="1"/>
  <c r="K54" i="2"/>
  <c r="J53" i="1" s="1"/>
  <c r="I38" i="2"/>
  <c r="H37" i="1" s="1"/>
  <c r="J38" i="2"/>
  <c r="I37" i="1" s="1"/>
  <c r="K38" i="2"/>
  <c r="J37" i="1" s="1"/>
  <c r="I71" i="2"/>
  <c r="H70" i="1" s="1"/>
  <c r="J71" i="2"/>
  <c r="I70" i="1" s="1"/>
  <c r="K71" i="2"/>
  <c r="J70" i="1" s="1"/>
  <c r="I55" i="2"/>
  <c r="H54" i="1" s="1"/>
  <c r="J55" i="2"/>
  <c r="I54" i="1" s="1"/>
  <c r="K55" i="2"/>
  <c r="J54" i="1" s="1"/>
  <c r="I39" i="2"/>
  <c r="H38" i="1" s="1"/>
  <c r="J39" i="2"/>
  <c r="I38" i="1" s="1"/>
  <c r="K39" i="2"/>
  <c r="J38" i="1" s="1"/>
  <c r="J68" i="2"/>
  <c r="I67" i="1" s="1"/>
  <c r="K68" i="2"/>
  <c r="J67" i="1" s="1"/>
  <c r="I68" i="2"/>
  <c r="H67" i="1" s="1"/>
  <c r="J52" i="2"/>
  <c r="I51" i="1" s="1"/>
  <c r="K52" i="2"/>
  <c r="J51" i="1" s="1"/>
  <c r="I52" i="2"/>
  <c r="H51" i="1" s="1"/>
  <c r="J36" i="2"/>
  <c r="I35" i="1" s="1"/>
  <c r="K36" i="2"/>
  <c r="J35" i="1" s="1"/>
  <c r="I36" i="2"/>
  <c r="H35" i="1" s="1"/>
  <c r="K362" i="2"/>
  <c r="J361" i="1" s="1"/>
  <c r="I362" i="2"/>
  <c r="H361" i="1" s="1"/>
  <c r="J362" i="2"/>
  <c r="I361" i="1" s="1"/>
  <c r="K358" i="2"/>
  <c r="J357" i="1" s="1"/>
  <c r="J358" i="2"/>
  <c r="I357" i="1" s="1"/>
  <c r="I358" i="2"/>
  <c r="K326" i="2"/>
  <c r="J325" i="1" s="1"/>
  <c r="J326" i="2"/>
  <c r="I325" i="1" s="1"/>
  <c r="I326" i="2"/>
  <c r="H325" i="1" s="1"/>
  <c r="K355" i="2"/>
  <c r="J354" i="1" s="1"/>
  <c r="I355" i="2"/>
  <c r="J355" i="2"/>
  <c r="I354" i="1" s="1"/>
  <c r="I339" i="2"/>
  <c r="J339" i="2"/>
  <c r="I338" i="1" s="1"/>
  <c r="K339" i="2"/>
  <c r="J338" i="1" s="1"/>
  <c r="K323" i="2"/>
  <c r="J322" i="1" s="1"/>
  <c r="I323" i="2"/>
  <c r="H322" i="1" s="1"/>
  <c r="J323" i="2"/>
  <c r="I322" i="1" s="1"/>
  <c r="I302" i="2"/>
  <c r="J302" i="2"/>
  <c r="I301" i="1" s="1"/>
  <c r="K302" i="2"/>
  <c r="J301" i="1" s="1"/>
  <c r="K250" i="2"/>
  <c r="J249" i="1" s="1"/>
  <c r="I250" i="2"/>
  <c r="H249" i="1" s="1"/>
  <c r="J250" i="2"/>
  <c r="I249" i="1" s="1"/>
  <c r="K278" i="2"/>
  <c r="J277" i="1" s="1"/>
  <c r="I278" i="2"/>
  <c r="H277" i="1" s="1"/>
  <c r="J278" i="2"/>
  <c r="I277" i="1" s="1"/>
  <c r="I360" i="2"/>
  <c r="J360" i="2"/>
  <c r="I359" i="1" s="1"/>
  <c r="K360" i="2"/>
  <c r="J359" i="1" s="1"/>
  <c r="I344" i="2"/>
  <c r="H343" i="1" s="1"/>
  <c r="J344" i="2"/>
  <c r="I343" i="1" s="1"/>
  <c r="K344" i="2"/>
  <c r="J343" i="1" s="1"/>
  <c r="I328" i="2"/>
  <c r="J328" i="2"/>
  <c r="I327" i="1" s="1"/>
  <c r="K328" i="2"/>
  <c r="J327" i="1" s="1"/>
  <c r="I312" i="2"/>
  <c r="H311" i="1" s="1"/>
  <c r="J312" i="2"/>
  <c r="I311" i="1" s="1"/>
  <c r="K312" i="2"/>
  <c r="J311" i="1" s="1"/>
  <c r="K254" i="2"/>
  <c r="J253" i="1" s="1"/>
  <c r="I254" i="2"/>
  <c r="H253" i="1" s="1"/>
  <c r="J254" i="2"/>
  <c r="K354" i="2"/>
  <c r="J353" i="1" s="1"/>
  <c r="I354" i="2"/>
  <c r="J354" i="2"/>
  <c r="I353" i="1" s="1"/>
  <c r="K322" i="2"/>
  <c r="J321" i="1" s="1"/>
  <c r="J322" i="2"/>
  <c r="I321" i="1" s="1"/>
  <c r="I322" i="2"/>
  <c r="H321" i="1" s="1"/>
  <c r="J353" i="2"/>
  <c r="I352" i="1" s="1"/>
  <c r="K353" i="2"/>
  <c r="J352" i="1" s="1"/>
  <c r="I353" i="2"/>
  <c r="J337" i="2"/>
  <c r="I336" i="1" s="1"/>
  <c r="K337" i="2"/>
  <c r="J336" i="1" s="1"/>
  <c r="I337" i="2"/>
  <c r="H336" i="1" s="1"/>
  <c r="J321" i="2"/>
  <c r="I320" i="1" s="1"/>
  <c r="K321" i="2"/>
  <c r="J320" i="1" s="1"/>
  <c r="I321" i="2"/>
  <c r="H320" i="1" s="1"/>
  <c r="I306" i="2"/>
  <c r="H305" i="1" s="1"/>
  <c r="K306" i="2"/>
  <c r="J305" i="1" s="1"/>
  <c r="J306" i="2"/>
  <c r="K242" i="2"/>
  <c r="J241" i="1" s="1"/>
  <c r="I242" i="2"/>
  <c r="J242" i="2"/>
  <c r="I241" i="1" s="1"/>
  <c r="I303" i="2"/>
  <c r="H302" i="1" s="1"/>
  <c r="J303" i="2"/>
  <c r="I302" i="1" s="1"/>
  <c r="K303" i="2"/>
  <c r="J302" i="1" s="1"/>
  <c r="I287" i="2"/>
  <c r="H286" i="1" s="1"/>
  <c r="J287" i="2"/>
  <c r="I286" i="1" s="1"/>
  <c r="K287" i="2"/>
  <c r="J286" i="1" s="1"/>
  <c r="I271" i="2"/>
  <c r="H270" i="1" s="1"/>
  <c r="J271" i="2"/>
  <c r="I270" i="1" s="1"/>
  <c r="K271" i="2"/>
  <c r="J270" i="1" s="1"/>
  <c r="I255" i="2"/>
  <c r="J255" i="2"/>
  <c r="I254" i="1" s="1"/>
  <c r="K255" i="2"/>
  <c r="J254" i="1" s="1"/>
  <c r="I239" i="2"/>
  <c r="H238" i="1" s="1"/>
  <c r="J239" i="2"/>
  <c r="I238" i="1" s="1"/>
  <c r="K239" i="2"/>
  <c r="J238" i="1" s="1"/>
  <c r="K190" i="2"/>
  <c r="J189" i="1" s="1"/>
  <c r="I190" i="2"/>
  <c r="J190" i="2"/>
  <c r="I189" i="1" s="1"/>
  <c r="K308" i="2"/>
  <c r="J307" i="1" s="1"/>
  <c r="I308" i="2"/>
  <c r="H307" i="1" s="1"/>
  <c r="J308" i="2"/>
  <c r="I307" i="1" s="1"/>
  <c r="I292" i="2"/>
  <c r="H291" i="1" s="1"/>
  <c r="J292" i="2"/>
  <c r="I291" i="1" s="1"/>
  <c r="K292" i="2"/>
  <c r="J291" i="1" s="1"/>
  <c r="I276" i="2"/>
  <c r="H275" i="1" s="1"/>
  <c r="J276" i="2"/>
  <c r="I275" i="1" s="1"/>
  <c r="K276" i="2"/>
  <c r="J275" i="1" s="1"/>
  <c r="I260" i="2"/>
  <c r="H259" i="1" s="1"/>
  <c r="J260" i="2"/>
  <c r="K260" i="2"/>
  <c r="J259" i="1" s="1"/>
  <c r="I244" i="2"/>
  <c r="H243" i="1" s="1"/>
  <c r="J244" i="2"/>
  <c r="I243" i="1" s="1"/>
  <c r="K244" i="2"/>
  <c r="J243" i="1" s="1"/>
  <c r="K194" i="2"/>
  <c r="J193" i="1" s="1"/>
  <c r="I194" i="2"/>
  <c r="H193" i="1" s="1"/>
  <c r="J194" i="2"/>
  <c r="I193" i="1" s="1"/>
  <c r="K301" i="2"/>
  <c r="J300" i="1" s="1"/>
  <c r="I301" i="2"/>
  <c r="H300" i="1" s="1"/>
  <c r="J301" i="2"/>
  <c r="I300" i="1" s="1"/>
  <c r="J285" i="2"/>
  <c r="I284" i="1" s="1"/>
  <c r="K285" i="2"/>
  <c r="J284" i="1" s="1"/>
  <c r="I285" i="2"/>
  <c r="J269" i="2"/>
  <c r="I268" i="1" s="1"/>
  <c r="K269" i="2"/>
  <c r="J268" i="1" s="1"/>
  <c r="I269" i="2"/>
  <c r="H268" i="1" s="1"/>
  <c r="J253" i="2"/>
  <c r="I252" i="1" s="1"/>
  <c r="K253" i="2"/>
  <c r="J252" i="1" s="1"/>
  <c r="I253" i="2"/>
  <c r="H252" i="1" s="1"/>
  <c r="K233" i="2"/>
  <c r="J232" i="1" s="1"/>
  <c r="I233" i="2"/>
  <c r="H232" i="1" s="1"/>
  <c r="J233" i="2"/>
  <c r="I232" i="1" s="1"/>
  <c r="K182" i="2"/>
  <c r="J181" i="1" s="1"/>
  <c r="I182" i="2"/>
  <c r="H181" i="1" s="1"/>
  <c r="J182" i="2"/>
  <c r="I181" i="1" s="1"/>
  <c r="L227" i="2"/>
  <c r="K226" i="1" s="1"/>
  <c r="I227" i="2"/>
  <c r="H226" i="1" s="1"/>
  <c r="J227" i="2"/>
  <c r="I226" i="1" s="1"/>
  <c r="K227" i="2"/>
  <c r="J226" i="1" s="1"/>
  <c r="I211" i="2"/>
  <c r="H210" i="1" s="1"/>
  <c r="J211" i="2"/>
  <c r="I210" i="1" s="1"/>
  <c r="K211" i="2"/>
  <c r="J210" i="1" s="1"/>
  <c r="I195" i="2"/>
  <c r="H194" i="1" s="1"/>
  <c r="J195" i="2"/>
  <c r="I194" i="1" s="1"/>
  <c r="K195" i="2"/>
  <c r="J194" i="1" s="1"/>
  <c r="I179" i="2"/>
  <c r="H178" i="1" s="1"/>
  <c r="J179" i="2"/>
  <c r="I178" i="1" s="1"/>
  <c r="K179" i="2"/>
  <c r="J178" i="1" s="1"/>
  <c r="I163" i="2"/>
  <c r="H162" i="1" s="1"/>
  <c r="J163" i="2"/>
  <c r="I162" i="1" s="1"/>
  <c r="K163" i="2"/>
  <c r="J162" i="1" s="1"/>
  <c r="K144" i="2"/>
  <c r="J143" i="1" s="1"/>
  <c r="I144" i="2"/>
  <c r="H143" i="1" s="1"/>
  <c r="J144" i="2"/>
  <c r="I143" i="1" s="1"/>
  <c r="I228" i="2"/>
  <c r="H227" i="1" s="1"/>
  <c r="J228" i="2"/>
  <c r="I227" i="1" s="1"/>
  <c r="K228" i="2"/>
  <c r="J227" i="1" s="1"/>
  <c r="I212" i="2"/>
  <c r="H211" i="1" s="1"/>
  <c r="J212" i="2"/>
  <c r="I211" i="1" s="1"/>
  <c r="K212" i="2"/>
  <c r="J211" i="1" s="1"/>
  <c r="I196" i="2"/>
  <c r="H195" i="1" s="1"/>
  <c r="J196" i="2"/>
  <c r="I195" i="1" s="1"/>
  <c r="K196" i="2"/>
  <c r="J195" i="1" s="1"/>
  <c r="I180" i="2"/>
  <c r="H179" i="1" s="1"/>
  <c r="J180" i="2"/>
  <c r="I179" i="1" s="1"/>
  <c r="K180" i="2"/>
  <c r="J179" i="1" s="1"/>
  <c r="I164" i="2"/>
  <c r="H163" i="1" s="1"/>
  <c r="J164" i="2"/>
  <c r="I163" i="1" s="1"/>
  <c r="K164" i="2"/>
  <c r="J163" i="1" s="1"/>
  <c r="K116" i="2"/>
  <c r="J115" i="1" s="1"/>
  <c r="I116" i="2"/>
  <c r="H115" i="1" s="1"/>
  <c r="J116" i="2"/>
  <c r="I115" i="1" s="1"/>
  <c r="J217" i="2"/>
  <c r="I216" i="1" s="1"/>
  <c r="K217" i="2"/>
  <c r="J216" i="1" s="1"/>
  <c r="I217" i="2"/>
  <c r="H216" i="1" s="1"/>
  <c r="J201" i="2"/>
  <c r="I200" i="1" s="1"/>
  <c r="K201" i="2"/>
  <c r="J200" i="1" s="1"/>
  <c r="I201" i="2"/>
  <c r="H200" i="1" s="1"/>
  <c r="J185" i="2"/>
  <c r="I184" i="1" s="1"/>
  <c r="K185" i="2"/>
  <c r="J184" i="1" s="1"/>
  <c r="I185" i="2"/>
  <c r="H184" i="1" s="1"/>
  <c r="J169" i="2"/>
  <c r="I168" i="1" s="1"/>
  <c r="K169" i="2"/>
  <c r="J168" i="1" s="1"/>
  <c r="I169" i="2"/>
  <c r="H168" i="1" s="1"/>
  <c r="K136" i="2"/>
  <c r="J135" i="1" s="1"/>
  <c r="I136" i="2"/>
  <c r="H135" i="1" s="1"/>
  <c r="J136" i="2"/>
  <c r="I135" i="1" s="1"/>
  <c r="I157" i="2"/>
  <c r="H156" i="1" s="1"/>
  <c r="J157" i="2"/>
  <c r="I156" i="1" s="1"/>
  <c r="K157" i="2"/>
  <c r="J156" i="1" s="1"/>
  <c r="I141" i="2"/>
  <c r="H140" i="1" s="1"/>
  <c r="J141" i="2"/>
  <c r="I140" i="1" s="1"/>
  <c r="K141" i="2"/>
  <c r="J140" i="1" s="1"/>
  <c r="I125" i="2"/>
  <c r="H124" i="1" s="1"/>
  <c r="J125" i="2"/>
  <c r="I124" i="1" s="1"/>
  <c r="K125" i="2"/>
  <c r="J124" i="1" s="1"/>
  <c r="I108" i="2"/>
  <c r="H107" i="1" s="1"/>
  <c r="J108" i="2"/>
  <c r="I107" i="1" s="1"/>
  <c r="K108" i="2"/>
  <c r="J107" i="1" s="1"/>
  <c r="J154" i="2"/>
  <c r="I153" i="1" s="1"/>
  <c r="K154" i="2"/>
  <c r="J153" i="1" s="1"/>
  <c r="I154" i="2"/>
  <c r="H153" i="1" s="1"/>
  <c r="I138" i="2"/>
  <c r="H137" i="1" s="1"/>
  <c r="J138" i="2"/>
  <c r="I137" i="1" s="1"/>
  <c r="K138" i="2"/>
  <c r="J137" i="1" s="1"/>
  <c r="I122" i="2"/>
  <c r="H121" i="1" s="1"/>
  <c r="J122" i="2"/>
  <c r="I121" i="1" s="1"/>
  <c r="K122" i="2"/>
  <c r="J121" i="1" s="1"/>
  <c r="K92" i="2"/>
  <c r="J91" i="1" s="1"/>
  <c r="I92" i="2"/>
  <c r="H91" i="1" s="1"/>
  <c r="J92" i="2"/>
  <c r="I91" i="1" s="1"/>
  <c r="J139" i="2"/>
  <c r="I138" i="1" s="1"/>
  <c r="K139" i="2"/>
  <c r="J138" i="1" s="1"/>
  <c r="I139" i="2"/>
  <c r="H138" i="1" s="1"/>
  <c r="J123" i="2"/>
  <c r="I122" i="1" s="1"/>
  <c r="K123" i="2"/>
  <c r="J122" i="1" s="1"/>
  <c r="I123" i="2"/>
  <c r="H122" i="1" s="1"/>
  <c r="K96" i="2"/>
  <c r="J95" i="1" s="1"/>
  <c r="I96" i="2"/>
  <c r="H95" i="1" s="1"/>
  <c r="J96" i="2"/>
  <c r="I95" i="1" s="1"/>
  <c r="I101" i="2"/>
  <c r="H100" i="1" s="1"/>
  <c r="J101" i="2"/>
  <c r="I100" i="1" s="1"/>
  <c r="K101" i="2"/>
  <c r="J100" i="1" s="1"/>
  <c r="I85" i="2"/>
  <c r="H84" i="1" s="1"/>
  <c r="J85" i="2"/>
  <c r="I84" i="1" s="1"/>
  <c r="K85" i="2"/>
  <c r="J84" i="1" s="1"/>
  <c r="K57" i="2"/>
  <c r="J56" i="1" s="1"/>
  <c r="I57" i="2"/>
  <c r="H56" i="1" s="1"/>
  <c r="J57" i="2"/>
  <c r="I56" i="1" s="1"/>
  <c r="I102" i="2"/>
  <c r="H101" i="1" s="1"/>
  <c r="J102" i="2"/>
  <c r="I101" i="1" s="1"/>
  <c r="K102" i="2"/>
  <c r="J101" i="1" s="1"/>
  <c r="I86" i="2"/>
  <c r="H85" i="1" s="1"/>
  <c r="J86" i="2"/>
  <c r="I85" i="1" s="1"/>
  <c r="K86" i="2"/>
  <c r="J85" i="1" s="1"/>
  <c r="K61" i="2"/>
  <c r="J60" i="1" s="1"/>
  <c r="I61" i="2"/>
  <c r="H60" i="1" s="1"/>
  <c r="J61" i="2"/>
  <c r="I60" i="1" s="1"/>
  <c r="J103" i="2"/>
  <c r="I102" i="1" s="1"/>
  <c r="K103" i="2"/>
  <c r="J102" i="1" s="1"/>
  <c r="I103" i="2"/>
  <c r="H102" i="1" s="1"/>
  <c r="J87" i="2"/>
  <c r="I86" i="1" s="1"/>
  <c r="K87" i="2"/>
  <c r="J86" i="1" s="1"/>
  <c r="I87" i="2"/>
  <c r="H86" i="1" s="1"/>
  <c r="K49" i="2"/>
  <c r="J48" i="1" s="1"/>
  <c r="I49" i="2"/>
  <c r="H48" i="1" s="1"/>
  <c r="J49" i="2"/>
  <c r="I48" i="1" s="1"/>
  <c r="I66" i="2"/>
  <c r="H65" i="1" s="1"/>
  <c r="J66" i="2"/>
  <c r="I65" i="1" s="1"/>
  <c r="K66" i="2"/>
  <c r="J65" i="1" s="1"/>
  <c r="I50" i="2"/>
  <c r="J50" i="2"/>
  <c r="I49" i="1" s="1"/>
  <c r="K50" i="2"/>
  <c r="J49" i="1" s="1"/>
  <c r="I34" i="2"/>
  <c r="H33" i="1" s="1"/>
  <c r="J34" i="2"/>
  <c r="I33" i="1" s="1"/>
  <c r="K34" i="2"/>
  <c r="J33" i="1" s="1"/>
  <c r="I67" i="2"/>
  <c r="H66" i="1" s="1"/>
  <c r="J67" i="2"/>
  <c r="I66" i="1" s="1"/>
  <c r="K67" i="2"/>
  <c r="J66" i="1" s="1"/>
  <c r="I51" i="2"/>
  <c r="H50" i="1" s="1"/>
  <c r="J51" i="2"/>
  <c r="I50" i="1" s="1"/>
  <c r="K51" i="2"/>
  <c r="J50" i="1" s="1"/>
  <c r="I35" i="2"/>
  <c r="H34" i="1" s="1"/>
  <c r="J35" i="2"/>
  <c r="I34" i="1" s="1"/>
  <c r="K35" i="2"/>
  <c r="J34" i="1" s="1"/>
  <c r="J64" i="2"/>
  <c r="I63" i="1" s="1"/>
  <c r="K64" i="2"/>
  <c r="J63" i="1" s="1"/>
  <c r="I64" i="2"/>
  <c r="H63" i="1" s="1"/>
  <c r="J48" i="2"/>
  <c r="I47" i="1" s="1"/>
  <c r="K48" i="2"/>
  <c r="J47" i="1" s="1"/>
  <c r="I48" i="2"/>
  <c r="H47" i="1" s="1"/>
  <c r="J32" i="2"/>
  <c r="I31" i="1" s="1"/>
  <c r="K32" i="2"/>
  <c r="J31" i="1" s="1"/>
  <c r="I32" i="2"/>
  <c r="H31" i="1" s="1"/>
  <c r="K346" i="2"/>
  <c r="J345" i="1" s="1"/>
  <c r="J346" i="2"/>
  <c r="I345" i="1" s="1"/>
  <c r="I346" i="2"/>
  <c r="H345" i="1" s="1"/>
  <c r="K335" i="2"/>
  <c r="J334" i="1" s="1"/>
  <c r="I335" i="2"/>
  <c r="J335" i="2"/>
  <c r="I334" i="1" s="1"/>
  <c r="K298" i="2"/>
  <c r="J297" i="1" s="1"/>
  <c r="I298" i="2"/>
  <c r="J298" i="2"/>
  <c r="I297" i="1" s="1"/>
  <c r="K202" i="2"/>
  <c r="J201" i="1" s="1"/>
  <c r="I202" i="2"/>
  <c r="H201" i="1" s="1"/>
  <c r="J202" i="2"/>
  <c r="I201" i="1" s="1"/>
  <c r="K262" i="2"/>
  <c r="J261" i="1" s="1"/>
  <c r="I262" i="2"/>
  <c r="H261" i="1" s="1"/>
  <c r="J262" i="2"/>
  <c r="I261" i="1" s="1"/>
  <c r="I340" i="2"/>
  <c r="H339" i="1" s="1"/>
  <c r="J340" i="2"/>
  <c r="I339" i="1" s="1"/>
  <c r="K340" i="2"/>
  <c r="J339" i="1" s="1"/>
  <c r="I324" i="2"/>
  <c r="H323" i="1" s="1"/>
  <c r="J324" i="2"/>
  <c r="K324" i="2"/>
  <c r="J323" i="1" s="1"/>
  <c r="K305" i="2"/>
  <c r="J304" i="1" s="1"/>
  <c r="I305" i="2"/>
  <c r="H304" i="1" s="1"/>
  <c r="J305" i="2"/>
  <c r="K238" i="2"/>
  <c r="J237" i="1" s="1"/>
  <c r="I238" i="2"/>
  <c r="H237" i="1" s="1"/>
  <c r="J238" i="2"/>
  <c r="I237" i="1" s="1"/>
  <c r="K350" i="2"/>
  <c r="J349" i="1" s="1"/>
  <c r="J350" i="2"/>
  <c r="I349" i="1" s="1"/>
  <c r="I350" i="2"/>
  <c r="H349" i="1" s="1"/>
  <c r="K310" i="2"/>
  <c r="J309" i="1" s="1"/>
  <c r="J310" i="2"/>
  <c r="I309" i="1" s="1"/>
  <c r="I310" i="2"/>
  <c r="J349" i="2"/>
  <c r="I348" i="1" s="1"/>
  <c r="K349" i="2"/>
  <c r="J348" i="1" s="1"/>
  <c r="I349" i="2"/>
  <c r="J333" i="2"/>
  <c r="I332" i="1" s="1"/>
  <c r="K333" i="2"/>
  <c r="J332" i="1" s="1"/>
  <c r="I333" i="2"/>
  <c r="J317" i="2"/>
  <c r="I316" i="1" s="1"/>
  <c r="K317" i="2"/>
  <c r="I317" i="2"/>
  <c r="H316" i="1" s="1"/>
  <c r="K290" i="2"/>
  <c r="J289" i="1" s="1"/>
  <c r="I290" i="2"/>
  <c r="J290" i="2"/>
  <c r="I289" i="1" s="1"/>
  <c r="K170" i="2"/>
  <c r="J169" i="1" s="1"/>
  <c r="I170" i="2"/>
  <c r="H169" i="1" s="1"/>
  <c r="J170" i="2"/>
  <c r="I169" i="1" s="1"/>
  <c r="I299" i="2"/>
  <c r="J299" i="2"/>
  <c r="I298" i="1" s="1"/>
  <c r="K299" i="2"/>
  <c r="J298" i="1" s="1"/>
  <c r="I283" i="2"/>
  <c r="H282" i="1" s="1"/>
  <c r="J283" i="2"/>
  <c r="K283" i="2"/>
  <c r="J282" i="1" s="1"/>
  <c r="I267" i="2"/>
  <c r="H266" i="1" s="1"/>
  <c r="J267" i="2"/>
  <c r="I266" i="1" s="1"/>
  <c r="K267" i="2"/>
  <c r="J266" i="1" s="1"/>
  <c r="I251" i="2"/>
  <c r="H250" i="1" s="1"/>
  <c r="J251" i="2"/>
  <c r="I250" i="1" s="1"/>
  <c r="K251" i="2"/>
  <c r="J250" i="1" s="1"/>
  <c r="J237" i="2"/>
  <c r="I236" i="1" s="1"/>
  <c r="K237" i="2"/>
  <c r="J236" i="1" s="1"/>
  <c r="I237" i="2"/>
  <c r="H236" i="1" s="1"/>
  <c r="K174" i="2"/>
  <c r="J173" i="1" s="1"/>
  <c r="I174" i="2"/>
  <c r="H173" i="1" s="1"/>
  <c r="J174" i="2"/>
  <c r="I173" i="1" s="1"/>
  <c r="J304" i="2"/>
  <c r="I303" i="1" s="1"/>
  <c r="K304" i="2"/>
  <c r="J303" i="1" s="1"/>
  <c r="I304" i="2"/>
  <c r="H303" i="1" s="1"/>
  <c r="I288" i="2"/>
  <c r="J288" i="2"/>
  <c r="I287" i="1" s="1"/>
  <c r="K288" i="2"/>
  <c r="J287" i="1" s="1"/>
  <c r="I272" i="2"/>
  <c r="H271" i="1" s="1"/>
  <c r="J272" i="2"/>
  <c r="I271" i="1" s="1"/>
  <c r="K272" i="2"/>
  <c r="J271" i="1" s="1"/>
  <c r="I256" i="2"/>
  <c r="H255" i="1" s="1"/>
  <c r="J256" i="2"/>
  <c r="I255" i="1" s="1"/>
  <c r="K256" i="2"/>
  <c r="J255" i="1" s="1"/>
  <c r="I240" i="2"/>
  <c r="H239" i="1" s="1"/>
  <c r="J240" i="2"/>
  <c r="I239" i="1" s="1"/>
  <c r="K240" i="2"/>
  <c r="J239" i="1" s="1"/>
  <c r="K178" i="2"/>
  <c r="J177" i="1" s="1"/>
  <c r="I178" i="2"/>
  <c r="H177" i="1" s="1"/>
  <c r="J178" i="2"/>
  <c r="I177" i="1" s="1"/>
  <c r="J297" i="2"/>
  <c r="I296" i="1" s="1"/>
  <c r="K297" i="2"/>
  <c r="J296" i="1" s="1"/>
  <c r="I297" i="2"/>
  <c r="H296" i="1" s="1"/>
  <c r="J281" i="2"/>
  <c r="I280" i="1" s="1"/>
  <c r="K281" i="2"/>
  <c r="J280" i="1" s="1"/>
  <c r="I281" i="2"/>
  <c r="J265" i="2"/>
  <c r="I264" i="1" s="1"/>
  <c r="K265" i="2"/>
  <c r="J264" i="1" s="1"/>
  <c r="L265" i="2"/>
  <c r="K264" i="1" s="1"/>
  <c r="I265" i="2"/>
  <c r="H264" i="1" s="1"/>
  <c r="J249" i="2"/>
  <c r="I248" i="1" s="1"/>
  <c r="K249" i="2"/>
  <c r="J248" i="1" s="1"/>
  <c r="I249" i="2"/>
  <c r="H248" i="1" s="1"/>
  <c r="K230" i="2"/>
  <c r="J229" i="1" s="1"/>
  <c r="I230" i="2"/>
  <c r="H229" i="1" s="1"/>
  <c r="J230" i="2"/>
  <c r="I229" i="1" s="1"/>
  <c r="K166" i="2"/>
  <c r="J165" i="1" s="1"/>
  <c r="I166" i="2"/>
  <c r="H165" i="1" s="1"/>
  <c r="J166" i="2"/>
  <c r="I165" i="1" s="1"/>
  <c r="I223" i="2"/>
  <c r="H222" i="1" s="1"/>
  <c r="J223" i="2"/>
  <c r="I222" i="1" s="1"/>
  <c r="K223" i="2"/>
  <c r="J222" i="1" s="1"/>
  <c r="I207" i="2"/>
  <c r="H206" i="1" s="1"/>
  <c r="J207" i="2"/>
  <c r="I206" i="1" s="1"/>
  <c r="K207" i="2"/>
  <c r="J206" i="1" s="1"/>
  <c r="I191" i="2"/>
  <c r="H190" i="1" s="1"/>
  <c r="J191" i="2"/>
  <c r="I190" i="1" s="1"/>
  <c r="K191" i="2"/>
  <c r="J190" i="1" s="1"/>
  <c r="I175" i="2"/>
  <c r="H174" i="1" s="1"/>
  <c r="J175" i="2"/>
  <c r="I174" i="1" s="1"/>
  <c r="K175" i="2"/>
  <c r="J174" i="1" s="1"/>
  <c r="I159" i="2"/>
  <c r="H158" i="1" s="1"/>
  <c r="J159" i="2"/>
  <c r="I158" i="1" s="1"/>
  <c r="K159" i="2"/>
  <c r="J158" i="1" s="1"/>
  <c r="K128" i="2"/>
  <c r="J127" i="1" s="1"/>
  <c r="I128" i="2"/>
  <c r="H127" i="1" s="1"/>
  <c r="J128" i="2"/>
  <c r="I127" i="1" s="1"/>
  <c r="I224" i="2"/>
  <c r="H223" i="1" s="1"/>
  <c r="J224" i="2"/>
  <c r="I223" i="1" s="1"/>
  <c r="K224" i="2"/>
  <c r="J223" i="1" s="1"/>
  <c r="I208" i="2"/>
  <c r="H207" i="1" s="1"/>
  <c r="J208" i="2"/>
  <c r="I207" i="1" s="1"/>
  <c r="K208" i="2"/>
  <c r="J207" i="1" s="1"/>
  <c r="I192" i="2"/>
  <c r="H191" i="1" s="1"/>
  <c r="J192" i="2"/>
  <c r="I191" i="1" s="1"/>
  <c r="K192" i="2"/>
  <c r="J191" i="1" s="1"/>
  <c r="I176" i="2"/>
  <c r="H175" i="1" s="1"/>
  <c r="J176" i="2"/>
  <c r="I175" i="1" s="1"/>
  <c r="K176" i="2"/>
  <c r="J175" i="1" s="1"/>
  <c r="I160" i="2"/>
  <c r="H159" i="1" s="1"/>
  <c r="J160" i="2"/>
  <c r="I159" i="1" s="1"/>
  <c r="K160" i="2"/>
  <c r="J159" i="1" s="1"/>
  <c r="J229" i="2"/>
  <c r="I228" i="1" s="1"/>
  <c r="K229" i="2"/>
  <c r="J228" i="1" s="1"/>
  <c r="I229" i="2"/>
  <c r="H228" i="1" s="1"/>
  <c r="J213" i="2"/>
  <c r="I212" i="1" s="1"/>
  <c r="K213" i="2"/>
  <c r="J212" i="1" s="1"/>
  <c r="I213" i="2"/>
  <c r="H212" i="1" s="1"/>
  <c r="J197" i="2"/>
  <c r="I196" i="1" s="1"/>
  <c r="K197" i="2"/>
  <c r="J196" i="1" s="1"/>
  <c r="I197" i="2"/>
  <c r="H196" i="1" s="1"/>
  <c r="J181" i="2"/>
  <c r="I180" i="1" s="1"/>
  <c r="K181" i="2"/>
  <c r="J180" i="1" s="1"/>
  <c r="I181" i="2"/>
  <c r="H180" i="1" s="1"/>
  <c r="J165" i="2"/>
  <c r="I164" i="1" s="1"/>
  <c r="K165" i="2"/>
  <c r="J164" i="1" s="1"/>
  <c r="I165" i="2"/>
  <c r="H164" i="1" s="1"/>
  <c r="K120" i="2"/>
  <c r="J119" i="1" s="1"/>
  <c r="I120" i="2"/>
  <c r="H119" i="1" s="1"/>
  <c r="J120" i="2"/>
  <c r="I119" i="1" s="1"/>
  <c r="I153" i="2"/>
  <c r="H152" i="1" s="1"/>
  <c r="J153" i="2"/>
  <c r="I152" i="1" s="1"/>
  <c r="K153" i="2"/>
  <c r="J152" i="1" s="1"/>
  <c r="I137" i="2"/>
  <c r="H136" i="1" s="1"/>
  <c r="J137" i="2"/>
  <c r="I136" i="1" s="1"/>
  <c r="K137" i="2"/>
  <c r="J136" i="1" s="1"/>
  <c r="I121" i="2"/>
  <c r="H120" i="1" s="1"/>
  <c r="J121" i="2"/>
  <c r="I120" i="1" s="1"/>
  <c r="K121" i="2"/>
  <c r="J120" i="1" s="1"/>
  <c r="K104" i="2"/>
  <c r="J103" i="1" s="1"/>
  <c r="I104" i="2"/>
  <c r="H103" i="1" s="1"/>
  <c r="J104" i="2"/>
  <c r="I103" i="1" s="1"/>
  <c r="J150" i="2"/>
  <c r="I149" i="1" s="1"/>
  <c r="K150" i="2"/>
  <c r="J149" i="1" s="1"/>
  <c r="I150" i="2"/>
  <c r="H149" i="1" s="1"/>
  <c r="I134" i="2"/>
  <c r="H133" i="1" s="1"/>
  <c r="J134" i="2"/>
  <c r="I133" i="1" s="1"/>
  <c r="K134" i="2"/>
  <c r="J133" i="1" s="1"/>
  <c r="I118" i="2"/>
  <c r="H117" i="1" s="1"/>
  <c r="J118" i="2"/>
  <c r="I117" i="1" s="1"/>
  <c r="K118" i="2"/>
  <c r="J117" i="1" s="1"/>
  <c r="K69" i="2"/>
  <c r="J68" i="1" s="1"/>
  <c r="I69" i="2"/>
  <c r="H68" i="1" s="1"/>
  <c r="J69" i="2"/>
  <c r="I68" i="1" s="1"/>
  <c r="J135" i="2"/>
  <c r="I134" i="1" s="1"/>
  <c r="K135" i="2"/>
  <c r="J134" i="1" s="1"/>
  <c r="I135" i="2"/>
  <c r="H134" i="1" s="1"/>
  <c r="J119" i="2"/>
  <c r="I118" i="1" s="1"/>
  <c r="K119" i="2"/>
  <c r="J118" i="1" s="1"/>
  <c r="I119" i="2"/>
  <c r="H118" i="1" s="1"/>
  <c r="K80" i="2"/>
  <c r="J79" i="1" s="1"/>
  <c r="I80" i="2"/>
  <c r="H79" i="1" s="1"/>
  <c r="J80" i="2"/>
  <c r="I79" i="1" s="1"/>
  <c r="I97" i="2"/>
  <c r="H96" i="1" s="1"/>
  <c r="J97" i="2"/>
  <c r="I96" i="1" s="1"/>
  <c r="K97" i="2"/>
  <c r="J96" i="1" s="1"/>
  <c r="I81" i="2"/>
  <c r="H80" i="1" s="1"/>
  <c r="J81" i="2"/>
  <c r="I80" i="1" s="1"/>
  <c r="K81" i="2"/>
  <c r="J80" i="1" s="1"/>
  <c r="K41" i="2"/>
  <c r="J40" i="1" s="1"/>
  <c r="I41" i="2"/>
  <c r="H40" i="1" s="1"/>
  <c r="J41" i="2"/>
  <c r="I40" i="1" s="1"/>
  <c r="I98" i="2"/>
  <c r="H97" i="1" s="1"/>
  <c r="J98" i="2"/>
  <c r="I97" i="1" s="1"/>
  <c r="K98" i="2"/>
  <c r="J97" i="1" s="1"/>
  <c r="I82" i="2"/>
  <c r="H81" i="1" s="1"/>
  <c r="J82" i="2"/>
  <c r="I81" i="1" s="1"/>
  <c r="K82" i="2"/>
  <c r="J81" i="1" s="1"/>
  <c r="K45" i="2"/>
  <c r="J44" i="1" s="1"/>
  <c r="I45" i="2"/>
  <c r="H44" i="1" s="1"/>
  <c r="J45" i="2"/>
  <c r="I44" i="1" s="1"/>
  <c r="J99" i="2"/>
  <c r="I98" i="1" s="1"/>
  <c r="K99" i="2"/>
  <c r="J98" i="1" s="1"/>
  <c r="I99" i="2"/>
  <c r="H98" i="1" s="1"/>
  <c r="J83" i="2"/>
  <c r="I82" i="1" s="1"/>
  <c r="K83" i="2"/>
  <c r="J82" i="1" s="1"/>
  <c r="I83" i="2"/>
  <c r="H82" i="1" s="1"/>
  <c r="K33" i="2"/>
  <c r="J32" i="1" s="1"/>
  <c r="I33" i="2"/>
  <c r="H32" i="1" s="1"/>
  <c r="J33" i="2"/>
  <c r="I32" i="1" s="1"/>
  <c r="I62" i="2"/>
  <c r="H61" i="1" s="1"/>
  <c r="J62" i="2"/>
  <c r="I61" i="1" s="1"/>
  <c r="K62" i="2"/>
  <c r="J61" i="1" s="1"/>
  <c r="I46" i="2"/>
  <c r="H45" i="1" s="1"/>
  <c r="J46" i="2"/>
  <c r="I45" i="1" s="1"/>
  <c r="K46" i="2"/>
  <c r="J45" i="1" s="1"/>
  <c r="I30" i="2"/>
  <c r="H29" i="1" s="1"/>
  <c r="J30" i="2"/>
  <c r="I29" i="1" s="1"/>
  <c r="K30" i="2"/>
  <c r="J29" i="1" s="1"/>
  <c r="I63" i="2"/>
  <c r="H62" i="1" s="1"/>
  <c r="J63" i="2"/>
  <c r="I62" i="1" s="1"/>
  <c r="K63" i="2"/>
  <c r="J62" i="1" s="1"/>
  <c r="I47" i="2"/>
  <c r="H46" i="1" s="1"/>
  <c r="J47" i="2"/>
  <c r="I46" i="1" s="1"/>
  <c r="K47" i="2"/>
  <c r="J46" i="1" s="1"/>
  <c r="I31" i="2"/>
  <c r="H30" i="1" s="1"/>
  <c r="J31" i="2"/>
  <c r="I30" i="1" s="1"/>
  <c r="K31" i="2"/>
  <c r="J30" i="1" s="1"/>
  <c r="J60" i="2"/>
  <c r="I59" i="1" s="1"/>
  <c r="K60" i="2"/>
  <c r="J59" i="1" s="1"/>
  <c r="I60" i="2"/>
  <c r="H59" i="1" s="1"/>
  <c r="J44" i="2"/>
  <c r="I43" i="1" s="1"/>
  <c r="K44" i="2"/>
  <c r="J43" i="1" s="1"/>
  <c r="I44" i="2"/>
  <c r="H43" i="1" s="1"/>
  <c r="J28" i="2"/>
  <c r="I27" i="1" s="1"/>
  <c r="K28" i="2"/>
  <c r="J27" i="1" s="1"/>
  <c r="I28" i="2"/>
  <c r="H27" i="1" s="1"/>
  <c r="J18" i="2"/>
  <c r="I17" i="1" s="1"/>
  <c r="I18" i="2"/>
  <c r="H17" i="1" s="1"/>
  <c r="K18" i="2"/>
  <c r="J17" i="1" s="1"/>
  <c r="K8" i="2"/>
  <c r="J7" i="1" s="1"/>
  <c r="J8" i="2"/>
  <c r="I7" i="1" s="1"/>
  <c r="I8" i="2"/>
  <c r="H7" i="1" s="1"/>
  <c r="K15" i="2"/>
  <c r="J14" i="1" s="1"/>
  <c r="J15" i="2"/>
  <c r="I14" i="1" s="1"/>
  <c r="I15" i="2"/>
  <c r="H14" i="1" s="1"/>
  <c r="J9" i="2"/>
  <c r="I8" i="1" s="1"/>
  <c r="I9" i="2"/>
  <c r="H8" i="1" s="1"/>
  <c r="K9" i="2"/>
  <c r="J8" i="1" s="1"/>
  <c r="K22" i="2"/>
  <c r="J21" i="1" s="1"/>
  <c r="J22" i="2"/>
  <c r="I21" i="1" s="1"/>
  <c r="I22" i="2"/>
  <c r="H21" i="1" s="1"/>
  <c r="K24" i="2"/>
  <c r="J23" i="1" s="1"/>
  <c r="J24" i="2"/>
  <c r="I23" i="1" s="1"/>
  <c r="I24" i="2"/>
  <c r="H23" i="1" s="1"/>
  <c r="K6" i="2"/>
  <c r="J5" i="1" s="1"/>
  <c r="J6" i="2"/>
  <c r="I5" i="1" s="1"/>
  <c r="I6" i="2"/>
  <c r="H5" i="1" s="1"/>
  <c r="K21" i="2"/>
  <c r="J20" i="1" s="1"/>
  <c r="J21" i="2"/>
  <c r="I20" i="1" s="1"/>
  <c r="I21" i="2"/>
  <c r="H20" i="1" s="1"/>
  <c r="K20" i="2"/>
  <c r="J19" i="1" s="1"/>
  <c r="I20" i="2"/>
  <c r="H19" i="1" s="1"/>
  <c r="J20" i="2"/>
  <c r="I19" i="1" s="1"/>
  <c r="K4" i="2"/>
  <c r="J3" i="1" s="1"/>
  <c r="I4" i="2"/>
  <c r="H3" i="1" s="1"/>
  <c r="J4" i="2"/>
  <c r="I3" i="1" s="1"/>
  <c r="K27" i="2"/>
  <c r="J26" i="1" s="1"/>
  <c r="J27" i="2"/>
  <c r="I26" i="1" s="1"/>
  <c r="I27" i="2"/>
  <c r="H26" i="1" s="1"/>
  <c r="K11" i="2"/>
  <c r="J10" i="1" s="1"/>
  <c r="J11" i="2"/>
  <c r="I10" i="1" s="1"/>
  <c r="I11" i="2"/>
  <c r="H10" i="1" s="1"/>
  <c r="K13" i="2"/>
  <c r="J12" i="1" s="1"/>
  <c r="J13" i="2"/>
  <c r="I12" i="1" s="1"/>
  <c r="I13" i="2"/>
  <c r="H12" i="1" s="1"/>
  <c r="K16" i="2"/>
  <c r="J15" i="1" s="1"/>
  <c r="J16" i="2"/>
  <c r="I15" i="1" s="1"/>
  <c r="I16" i="2"/>
  <c r="H15" i="1" s="1"/>
  <c r="J25" i="2"/>
  <c r="I24" i="1" s="1"/>
  <c r="I25" i="2"/>
  <c r="H24" i="1" s="1"/>
  <c r="K25" i="2"/>
  <c r="J24" i="1" s="1"/>
  <c r="K23" i="2"/>
  <c r="J22" i="1" s="1"/>
  <c r="J23" i="2"/>
  <c r="I22" i="1" s="1"/>
  <c r="I23" i="2"/>
  <c r="H22" i="1" s="1"/>
  <c r="K7" i="2"/>
  <c r="J6" i="1" s="1"/>
  <c r="J7" i="2"/>
  <c r="I6" i="1" s="1"/>
  <c r="I7" i="2"/>
  <c r="H6" i="1" s="1"/>
  <c r="J26" i="2"/>
  <c r="I25" i="1" s="1"/>
  <c r="I26" i="2"/>
  <c r="H25" i="1" s="1"/>
  <c r="K26" i="2"/>
  <c r="J25" i="1" s="1"/>
  <c r="K14" i="2"/>
  <c r="J13" i="1" s="1"/>
  <c r="J14" i="2"/>
  <c r="I13" i="1" s="1"/>
  <c r="I14" i="2"/>
  <c r="H13" i="1" s="1"/>
  <c r="J10" i="2"/>
  <c r="I9" i="1" s="1"/>
  <c r="I10" i="2"/>
  <c r="H9" i="1" s="1"/>
  <c r="K10" i="2"/>
  <c r="J9" i="1" s="1"/>
  <c r="K5" i="2"/>
  <c r="J4" i="1" s="1"/>
  <c r="J5" i="2"/>
  <c r="I4" i="1" s="1"/>
  <c r="I5" i="2"/>
  <c r="H4" i="1" s="1"/>
  <c r="K12" i="2"/>
  <c r="J11" i="1" s="1"/>
  <c r="J12" i="2"/>
  <c r="I11" i="1" s="1"/>
  <c r="I12" i="2"/>
  <c r="H11" i="1" s="1"/>
  <c r="J17" i="2"/>
  <c r="I16" i="1" s="1"/>
  <c r="I17" i="2"/>
  <c r="H16" i="1" s="1"/>
  <c r="K17" i="2"/>
  <c r="J16" i="1" s="1"/>
  <c r="K19" i="2"/>
  <c r="J18" i="1" s="1"/>
  <c r="I19" i="2"/>
  <c r="H18" i="1" s="1"/>
  <c r="J19" i="2"/>
  <c r="I18" i="1" s="1"/>
  <c r="J3" i="2"/>
  <c r="I2" i="1" s="1"/>
  <c r="I3" i="2"/>
  <c r="K3" i="2"/>
  <c r="J2" i="1" s="1"/>
  <c r="G3" i="2"/>
  <c r="L208" i="2" l="1"/>
  <c r="K207" i="1" s="1"/>
  <c r="L177" i="2"/>
  <c r="K176" i="1" s="1"/>
  <c r="L174" i="2"/>
  <c r="K173" i="1" s="1"/>
  <c r="L67" i="2"/>
  <c r="K66" i="1" s="1"/>
  <c r="L123" i="2"/>
  <c r="K122" i="1" s="1"/>
  <c r="L136" i="2"/>
  <c r="K135" i="1" s="1"/>
  <c r="L301" i="2"/>
  <c r="K300" i="1" s="1"/>
  <c r="L322" i="2"/>
  <c r="K321" i="1" s="1"/>
  <c r="L344" i="2"/>
  <c r="K343" i="1" s="1"/>
  <c r="L258" i="2"/>
  <c r="K257" i="1" s="1"/>
  <c r="L282" i="2"/>
  <c r="K281" i="1" s="1"/>
  <c r="L331" i="2"/>
  <c r="K330" i="1" s="1"/>
  <c r="L120" i="2"/>
  <c r="K119" i="1" s="1"/>
  <c r="L256" i="2"/>
  <c r="K255" i="1" s="1"/>
  <c r="L321" i="2"/>
  <c r="K320" i="1" s="1"/>
  <c r="L296" i="2"/>
  <c r="K295" i="1" s="1"/>
  <c r="L252" i="2"/>
  <c r="K251" i="1" s="1"/>
  <c r="L307" i="2"/>
  <c r="K306" i="1" s="1"/>
  <c r="I306" i="1"/>
  <c r="L357" i="2"/>
  <c r="K356" i="1" s="1"/>
  <c r="H356" i="1"/>
  <c r="L359" i="2"/>
  <c r="K358" i="1" s="1"/>
  <c r="H358" i="1"/>
  <c r="L295" i="2"/>
  <c r="K294" i="1" s="1"/>
  <c r="H294" i="1"/>
  <c r="L345" i="2"/>
  <c r="K344" i="1" s="1"/>
  <c r="I344" i="1"/>
  <c r="L342" i="2"/>
  <c r="K341" i="1" s="1"/>
  <c r="H341" i="1"/>
  <c r="L213" i="2"/>
  <c r="K212" i="1" s="1"/>
  <c r="L288" i="2"/>
  <c r="K287" i="1" s="1"/>
  <c r="H287" i="1"/>
  <c r="L283" i="2"/>
  <c r="K282" i="1" s="1"/>
  <c r="I282" i="1"/>
  <c r="L299" i="2"/>
  <c r="K298" i="1" s="1"/>
  <c r="H298" i="1"/>
  <c r="L317" i="2"/>
  <c r="K316" i="1" s="1"/>
  <c r="J316" i="1"/>
  <c r="L310" i="2"/>
  <c r="K309" i="1" s="1"/>
  <c r="H309" i="1"/>
  <c r="L253" i="2"/>
  <c r="K252" i="1" s="1"/>
  <c r="L328" i="2"/>
  <c r="K327" i="1" s="1"/>
  <c r="H327" i="1"/>
  <c r="L339" i="2"/>
  <c r="K338" i="1" s="1"/>
  <c r="H338" i="1"/>
  <c r="L127" i="2"/>
  <c r="K126" i="1" s="1"/>
  <c r="L183" i="2"/>
  <c r="K182" i="1" s="1"/>
  <c r="L289" i="2"/>
  <c r="K288" i="1" s="1"/>
  <c r="H288" i="1"/>
  <c r="L210" i="2"/>
  <c r="K209" i="1" s="1"/>
  <c r="L332" i="2"/>
  <c r="K331" i="1" s="1"/>
  <c r="L343" i="2"/>
  <c r="K342" i="1" s="1"/>
  <c r="H342" i="1"/>
  <c r="L330" i="2"/>
  <c r="K329" i="1" s="1"/>
  <c r="H329" i="1"/>
  <c r="L146" i="2"/>
  <c r="K145" i="1" s="1"/>
  <c r="L279" i="2"/>
  <c r="K278" i="1" s="1"/>
  <c r="L274" i="2"/>
  <c r="K273" i="1" s="1"/>
  <c r="H273" i="1"/>
  <c r="L286" i="2"/>
  <c r="K285" i="1" s="1"/>
  <c r="H285" i="1"/>
  <c r="L320" i="2"/>
  <c r="K319" i="1" s="1"/>
  <c r="H319" i="1"/>
  <c r="L356" i="2"/>
  <c r="K355" i="1" s="1"/>
  <c r="H355" i="1"/>
  <c r="L318" i="2"/>
  <c r="K317" i="1" s="1"/>
  <c r="L298" i="2"/>
  <c r="K297" i="1" s="1"/>
  <c r="H297" i="1"/>
  <c r="L360" i="2"/>
  <c r="K359" i="1" s="1"/>
  <c r="H359" i="1"/>
  <c r="L325" i="2"/>
  <c r="K324" i="1" s="1"/>
  <c r="I324" i="1"/>
  <c r="L336" i="2"/>
  <c r="K335" i="1" s="1"/>
  <c r="H335" i="1"/>
  <c r="L315" i="2"/>
  <c r="K314" i="1" s="1"/>
  <c r="H314" i="1"/>
  <c r="L319" i="2"/>
  <c r="K318" i="1" s="1"/>
  <c r="H318" i="1"/>
  <c r="L181" i="2"/>
  <c r="K180" i="1" s="1"/>
  <c r="L290" i="2"/>
  <c r="K289" i="1" s="1"/>
  <c r="H289" i="1"/>
  <c r="L349" i="2"/>
  <c r="K348" i="1" s="1"/>
  <c r="H348" i="1"/>
  <c r="L350" i="2"/>
  <c r="K349" i="1" s="1"/>
  <c r="L340" i="2"/>
  <c r="K339" i="1" s="1"/>
  <c r="L346" i="2"/>
  <c r="K345" i="1" s="1"/>
  <c r="L233" i="2"/>
  <c r="K232" i="1" s="1"/>
  <c r="L271" i="2"/>
  <c r="K270" i="1" s="1"/>
  <c r="L250" i="2"/>
  <c r="K249" i="1" s="1"/>
  <c r="L302" i="2"/>
  <c r="K301" i="1" s="1"/>
  <c r="H301" i="1"/>
  <c r="L323" i="2"/>
  <c r="K322" i="1" s="1"/>
  <c r="L126" i="2"/>
  <c r="K125" i="1" s="1"/>
  <c r="L221" i="2"/>
  <c r="K220" i="1" s="1"/>
  <c r="L273" i="2"/>
  <c r="K272" i="1" s="1"/>
  <c r="L280" i="2"/>
  <c r="K279" i="1" s="1"/>
  <c r="I279" i="1"/>
  <c r="L275" i="2"/>
  <c r="K274" i="1" s="1"/>
  <c r="H274" i="1"/>
  <c r="L291" i="2"/>
  <c r="K290" i="1" s="1"/>
  <c r="L341" i="2"/>
  <c r="K340" i="1" s="1"/>
  <c r="H340" i="1"/>
  <c r="L316" i="2"/>
  <c r="K315" i="1" s="1"/>
  <c r="H315" i="1"/>
  <c r="L327" i="2"/>
  <c r="K326" i="1" s="1"/>
  <c r="H326" i="1"/>
  <c r="L293" i="2"/>
  <c r="K292" i="1" s="1"/>
  <c r="L361" i="2"/>
  <c r="K360" i="1" s="1"/>
  <c r="L314" i="2"/>
  <c r="K313" i="1" s="1"/>
  <c r="L306" i="2"/>
  <c r="K305" i="1" s="1"/>
  <c r="I305" i="1"/>
  <c r="L358" i="2"/>
  <c r="K357" i="1" s="1"/>
  <c r="H357" i="1"/>
  <c r="L135" i="2"/>
  <c r="K134" i="1" s="1"/>
  <c r="L166" i="2"/>
  <c r="K165" i="1" s="1"/>
  <c r="L281" i="2"/>
  <c r="K280" i="1" s="1"/>
  <c r="H280" i="1"/>
  <c r="L297" i="2"/>
  <c r="K296" i="1" s="1"/>
  <c r="L304" i="2"/>
  <c r="K303" i="1" s="1"/>
  <c r="L237" i="2"/>
  <c r="K236" i="1" s="1"/>
  <c r="L333" i="2"/>
  <c r="K332" i="1" s="1"/>
  <c r="H332" i="1"/>
  <c r="L305" i="2"/>
  <c r="K304" i="1" s="1"/>
  <c r="I304" i="1"/>
  <c r="L324" i="2"/>
  <c r="K323" i="1" s="1"/>
  <c r="I323" i="1"/>
  <c r="L335" i="2"/>
  <c r="K334" i="1" s="1"/>
  <c r="H334" i="1"/>
  <c r="L169" i="2"/>
  <c r="K168" i="1" s="1"/>
  <c r="L163" i="2"/>
  <c r="K162" i="1" s="1"/>
  <c r="L285" i="2"/>
  <c r="K284" i="1" s="1"/>
  <c r="H284" i="1"/>
  <c r="L276" i="2"/>
  <c r="K275" i="1" s="1"/>
  <c r="L239" i="2"/>
  <c r="K238" i="1" s="1"/>
  <c r="L337" i="2"/>
  <c r="K336" i="1" s="1"/>
  <c r="L353" i="2"/>
  <c r="K352" i="1" s="1"/>
  <c r="H352" i="1"/>
  <c r="L354" i="2"/>
  <c r="K353" i="1" s="1"/>
  <c r="H353" i="1"/>
  <c r="L355" i="2"/>
  <c r="K354" i="1" s="1"/>
  <c r="H354" i="1"/>
  <c r="L189" i="2"/>
  <c r="K188" i="1" s="1"/>
  <c r="L184" i="2"/>
  <c r="K183" i="1" s="1"/>
  <c r="L241" i="2"/>
  <c r="K240" i="1" s="1"/>
  <c r="L309" i="2"/>
  <c r="K308" i="1" s="1"/>
  <c r="L294" i="2"/>
  <c r="K293" i="1" s="1"/>
  <c r="L311" i="2"/>
  <c r="K310" i="1" s="1"/>
  <c r="L209" i="2"/>
  <c r="K208" i="1" s="1"/>
  <c r="L204" i="2"/>
  <c r="K203" i="1" s="1"/>
  <c r="L171" i="2"/>
  <c r="K170" i="1" s="1"/>
  <c r="L261" i="2"/>
  <c r="K260" i="1" s="1"/>
  <c r="L162" i="2"/>
  <c r="K161" i="1" s="1"/>
  <c r="L284" i="2"/>
  <c r="K283" i="1" s="1"/>
  <c r="L313" i="2"/>
  <c r="K312" i="1" s="1"/>
  <c r="L329" i="2"/>
  <c r="K328" i="1" s="1"/>
  <c r="H328" i="1"/>
  <c r="L338" i="2"/>
  <c r="K337" i="1" s="1"/>
  <c r="L347" i="2"/>
  <c r="K346" i="1" s="1"/>
  <c r="H346" i="1"/>
  <c r="L176" i="2"/>
  <c r="K175" i="1" s="1"/>
  <c r="L196" i="2"/>
  <c r="K195" i="1" s="1"/>
  <c r="I197" i="1"/>
  <c r="L198" i="2"/>
  <c r="K197" i="1" s="1"/>
  <c r="I258" i="1"/>
  <c r="L259" i="2"/>
  <c r="K258" i="1" s="1"/>
  <c r="J235" i="1"/>
  <c r="L236" i="2"/>
  <c r="K235" i="1" s="1"/>
  <c r="L83" i="2"/>
  <c r="K82" i="1" s="1"/>
  <c r="L150" i="2"/>
  <c r="K149" i="1" s="1"/>
  <c r="L153" i="2"/>
  <c r="K152" i="1" s="1"/>
  <c r="L197" i="2"/>
  <c r="K196" i="1" s="1"/>
  <c r="L192" i="2"/>
  <c r="K191" i="1" s="1"/>
  <c r="L159" i="2"/>
  <c r="K158" i="1" s="1"/>
  <c r="L223" i="2"/>
  <c r="K222" i="1" s="1"/>
  <c r="L230" i="2"/>
  <c r="K229" i="1" s="1"/>
  <c r="L249" i="2"/>
  <c r="K248" i="1" s="1"/>
  <c r="L240" i="2"/>
  <c r="K239" i="1" s="1"/>
  <c r="L267" i="2"/>
  <c r="K266" i="1" s="1"/>
  <c r="L238" i="2"/>
  <c r="K237" i="1" s="1"/>
  <c r="L262" i="2"/>
  <c r="K261" i="1" s="1"/>
  <c r="L87" i="2"/>
  <c r="K86" i="1" s="1"/>
  <c r="L138" i="2"/>
  <c r="K137" i="1" s="1"/>
  <c r="L157" i="2"/>
  <c r="K156" i="1" s="1"/>
  <c r="L185" i="2"/>
  <c r="K184" i="1" s="1"/>
  <c r="L212" i="2"/>
  <c r="K211" i="1" s="1"/>
  <c r="L144" i="2"/>
  <c r="K143" i="1" s="1"/>
  <c r="L179" i="2"/>
  <c r="K178" i="1" s="1"/>
  <c r="L269" i="2"/>
  <c r="K268" i="1" s="1"/>
  <c r="L194" i="2"/>
  <c r="K193" i="1" s="1"/>
  <c r="L308" i="2"/>
  <c r="K307" i="1" s="1"/>
  <c r="H189" i="1"/>
  <c r="L190" i="2"/>
  <c r="K189" i="1" s="1"/>
  <c r="L312" i="2"/>
  <c r="K311" i="1" s="1"/>
  <c r="I128" i="1"/>
  <c r="L129" i="2"/>
  <c r="K128" i="1" s="1"/>
  <c r="H172" i="1"/>
  <c r="L173" i="2"/>
  <c r="K172" i="1" s="1"/>
  <c r="I167" i="1"/>
  <c r="L168" i="2"/>
  <c r="K167" i="1" s="1"/>
  <c r="L264" i="2"/>
  <c r="K263" i="1" s="1"/>
  <c r="I219" i="1"/>
  <c r="L220" i="2"/>
  <c r="K219" i="1" s="1"/>
  <c r="I202" i="1"/>
  <c r="L203" i="2"/>
  <c r="K202" i="1" s="1"/>
  <c r="L277" i="2"/>
  <c r="K276" i="1" s="1"/>
  <c r="I267" i="1"/>
  <c r="L268" i="2"/>
  <c r="K267" i="1" s="1"/>
  <c r="L300" i="2"/>
  <c r="K299" i="1" s="1"/>
  <c r="L352" i="2"/>
  <c r="K351" i="1" s="1"/>
  <c r="H241" i="1"/>
  <c r="L242" i="2"/>
  <c r="K241" i="1" s="1"/>
  <c r="I147" i="1"/>
  <c r="L148" i="2"/>
  <c r="K147" i="1" s="1"/>
  <c r="I205" i="1"/>
  <c r="L206" i="2"/>
  <c r="K205" i="1" s="1"/>
  <c r="H265" i="1"/>
  <c r="L266" i="2"/>
  <c r="K265" i="1" s="1"/>
  <c r="H109" i="1"/>
  <c r="L110" i="2"/>
  <c r="K109" i="1" s="1"/>
  <c r="L69" i="2"/>
  <c r="K68" i="1" s="1"/>
  <c r="L128" i="2"/>
  <c r="K127" i="1" s="1"/>
  <c r="L175" i="2"/>
  <c r="K174" i="1" s="1"/>
  <c r="L178" i="2"/>
  <c r="K177" i="1" s="1"/>
  <c r="L170" i="2"/>
  <c r="K169" i="1" s="1"/>
  <c r="L202" i="2"/>
  <c r="K201" i="1" s="1"/>
  <c r="L86" i="2"/>
  <c r="K85" i="1" s="1"/>
  <c r="L154" i="2"/>
  <c r="K153" i="1" s="1"/>
  <c r="L108" i="2"/>
  <c r="K107" i="1" s="1"/>
  <c r="L201" i="2"/>
  <c r="K200" i="1" s="1"/>
  <c r="L164" i="2"/>
  <c r="K163" i="1" s="1"/>
  <c r="L228" i="2"/>
  <c r="K227" i="1" s="1"/>
  <c r="L195" i="2"/>
  <c r="K194" i="1" s="1"/>
  <c r="I259" i="1"/>
  <c r="L260" i="2"/>
  <c r="K259" i="1" s="1"/>
  <c r="L292" i="2"/>
  <c r="K291" i="1" s="1"/>
  <c r="H254" i="1"/>
  <c r="L255" i="2"/>
  <c r="K254" i="1" s="1"/>
  <c r="L287" i="2"/>
  <c r="K286" i="1" s="1"/>
  <c r="L303" i="2"/>
  <c r="K302" i="1" s="1"/>
  <c r="I214" i="1"/>
  <c r="L215" i="2"/>
  <c r="K214" i="1" s="1"/>
  <c r="H123" i="1"/>
  <c r="L124" i="2"/>
  <c r="K123" i="1" s="1"/>
  <c r="H242" i="1"/>
  <c r="L243" i="2"/>
  <c r="K242" i="1" s="1"/>
  <c r="I217" i="1"/>
  <c r="L218" i="2"/>
  <c r="K217" i="1" s="1"/>
  <c r="H224" i="1"/>
  <c r="L225" i="2"/>
  <c r="K224" i="1" s="1"/>
  <c r="H234" i="1"/>
  <c r="L235" i="2"/>
  <c r="K234" i="1" s="1"/>
  <c r="H225" i="1"/>
  <c r="L226" i="2"/>
  <c r="K225" i="1" s="1"/>
  <c r="L137" i="2"/>
  <c r="K136" i="1" s="1"/>
  <c r="L207" i="2"/>
  <c r="K206" i="1" s="1"/>
  <c r="L251" i="2"/>
  <c r="K250" i="1" s="1"/>
  <c r="L141" i="2"/>
  <c r="K140" i="1" s="1"/>
  <c r="L244" i="2"/>
  <c r="K243" i="1" s="1"/>
  <c r="I131" i="1"/>
  <c r="L132" i="2"/>
  <c r="K131" i="1" s="1"/>
  <c r="H198" i="1"/>
  <c r="L199" i="2"/>
  <c r="K198" i="1" s="1"/>
  <c r="H73" i="1"/>
  <c r="L74" i="2"/>
  <c r="K73" i="1" s="1"/>
  <c r="L134" i="2"/>
  <c r="K133" i="1" s="1"/>
  <c r="L104" i="2"/>
  <c r="K103" i="1" s="1"/>
  <c r="L165" i="2"/>
  <c r="K164" i="1" s="1"/>
  <c r="L229" i="2"/>
  <c r="K228" i="1" s="1"/>
  <c r="L160" i="2"/>
  <c r="K159" i="1" s="1"/>
  <c r="L224" i="2"/>
  <c r="K223" i="1" s="1"/>
  <c r="L191" i="2"/>
  <c r="K190" i="1" s="1"/>
  <c r="L272" i="2"/>
  <c r="K271" i="1" s="1"/>
  <c r="L64" i="2"/>
  <c r="K63" i="1" s="1"/>
  <c r="L139" i="2"/>
  <c r="K138" i="1" s="1"/>
  <c r="L125" i="2"/>
  <c r="K124" i="1" s="1"/>
  <c r="L217" i="2"/>
  <c r="K216" i="1" s="1"/>
  <c r="L180" i="2"/>
  <c r="K179" i="1" s="1"/>
  <c r="L211" i="2"/>
  <c r="K210" i="1" s="1"/>
  <c r="L182" i="2"/>
  <c r="K181" i="1" s="1"/>
  <c r="I253" i="1"/>
  <c r="L254" i="2"/>
  <c r="K253" i="1" s="1"/>
  <c r="L278" i="2"/>
  <c r="K277" i="1" s="1"/>
  <c r="L326" i="2"/>
  <c r="K325" i="1" s="1"/>
  <c r="L362" i="2"/>
  <c r="K361" i="1" s="1"/>
  <c r="L216" i="2"/>
  <c r="K215" i="1" s="1"/>
  <c r="L334" i="2"/>
  <c r="K333" i="1" s="1"/>
  <c r="L348" i="2"/>
  <c r="K347" i="1" s="1"/>
  <c r="H146" i="1"/>
  <c r="L147" i="2"/>
  <c r="K146" i="1" s="1"/>
  <c r="H148" i="1"/>
  <c r="L149" i="2"/>
  <c r="K148" i="1" s="1"/>
  <c r="H160" i="1"/>
  <c r="L161" i="2"/>
  <c r="K160" i="1" s="1"/>
  <c r="H186" i="1"/>
  <c r="L187" i="2"/>
  <c r="K186" i="1" s="1"/>
  <c r="I157" i="1"/>
  <c r="L158" i="2"/>
  <c r="K157" i="1" s="1"/>
  <c r="I246" i="1"/>
  <c r="L247" i="2"/>
  <c r="K246" i="1" s="1"/>
  <c r="I245" i="1"/>
  <c r="L246" i="2"/>
  <c r="K245" i="1" s="1"/>
  <c r="L351" i="2"/>
  <c r="K350" i="1" s="1"/>
  <c r="L232" i="2"/>
  <c r="K231" i="1" s="1"/>
  <c r="L231" i="2"/>
  <c r="K230" i="1" s="1"/>
  <c r="L112" i="2"/>
  <c r="K111" i="1" s="1"/>
  <c r="L143" i="2"/>
  <c r="K142" i="1" s="1"/>
  <c r="L142" i="2"/>
  <c r="K141" i="1" s="1"/>
  <c r="L145" i="2"/>
  <c r="K144" i="1" s="1"/>
  <c r="L152" i="2"/>
  <c r="K151" i="1" s="1"/>
  <c r="L205" i="2"/>
  <c r="K204" i="1" s="1"/>
  <c r="L200" i="2"/>
  <c r="K199" i="1" s="1"/>
  <c r="L167" i="2"/>
  <c r="K166" i="1" s="1"/>
  <c r="L257" i="2"/>
  <c r="K256" i="1" s="1"/>
  <c r="L140" i="2"/>
  <c r="K139" i="1" s="1"/>
  <c r="L248" i="2"/>
  <c r="K247" i="1" s="1"/>
  <c r="L270" i="2"/>
  <c r="K269" i="1" s="1"/>
  <c r="L186" i="2"/>
  <c r="K185" i="1" s="1"/>
  <c r="L77" i="2"/>
  <c r="K76" i="1" s="1"/>
  <c r="L115" i="2"/>
  <c r="K114" i="1" s="1"/>
  <c r="L131" i="2"/>
  <c r="K130" i="1" s="1"/>
  <c r="L130" i="2"/>
  <c r="K129" i="1" s="1"/>
  <c r="L133" i="2"/>
  <c r="K132" i="1" s="1"/>
  <c r="L193" i="2"/>
  <c r="K192" i="1" s="1"/>
  <c r="L151" i="2"/>
  <c r="K150" i="1" s="1"/>
  <c r="L188" i="2"/>
  <c r="K187" i="1" s="1"/>
  <c r="L156" i="2"/>
  <c r="K155" i="1" s="1"/>
  <c r="L219" i="2"/>
  <c r="K218" i="1" s="1"/>
  <c r="L214" i="2"/>
  <c r="K213" i="1" s="1"/>
  <c r="L245" i="2"/>
  <c r="K244" i="1" s="1"/>
  <c r="L222" i="2"/>
  <c r="K221" i="1" s="1"/>
  <c r="L263" i="2"/>
  <c r="K262" i="1" s="1"/>
  <c r="L234" i="2"/>
  <c r="K233" i="1" s="1"/>
  <c r="L155" i="2"/>
  <c r="K154" i="1" s="1"/>
  <c r="L89" i="2"/>
  <c r="K88" i="1" s="1"/>
  <c r="L99" i="2"/>
  <c r="K98" i="1" s="1"/>
  <c r="L98" i="2"/>
  <c r="K97" i="1" s="1"/>
  <c r="L81" i="2"/>
  <c r="K80" i="1" s="1"/>
  <c r="L80" i="2"/>
  <c r="K79" i="1" s="1"/>
  <c r="L119" i="2"/>
  <c r="K118" i="1" s="1"/>
  <c r="L66" i="2"/>
  <c r="K65" i="1" s="1"/>
  <c r="L122" i="2"/>
  <c r="K121" i="1" s="1"/>
  <c r="L71" i="2"/>
  <c r="K70" i="1" s="1"/>
  <c r="L107" i="2"/>
  <c r="K106" i="1" s="1"/>
  <c r="L90" i="2"/>
  <c r="K89" i="1" s="1"/>
  <c r="L105" i="2"/>
  <c r="K104" i="1" s="1"/>
  <c r="L75" i="2"/>
  <c r="K74" i="1" s="1"/>
  <c r="L79" i="2"/>
  <c r="K78" i="1" s="1"/>
  <c r="L78" i="2"/>
  <c r="K77" i="1" s="1"/>
  <c r="L93" i="2"/>
  <c r="K92" i="1" s="1"/>
  <c r="L82" i="2"/>
  <c r="K81" i="1" s="1"/>
  <c r="L70" i="2"/>
  <c r="K69" i="1" s="1"/>
  <c r="L63" i="2"/>
  <c r="K62" i="1" s="1"/>
  <c r="L97" i="2"/>
  <c r="K96" i="1" s="1"/>
  <c r="L92" i="2"/>
  <c r="K91" i="1" s="1"/>
  <c r="L76" i="2"/>
  <c r="K75" i="1" s="1"/>
  <c r="L72" i="2"/>
  <c r="K71" i="1" s="1"/>
  <c r="L95" i="2"/>
  <c r="K94" i="1" s="1"/>
  <c r="L94" i="2"/>
  <c r="K93" i="1" s="1"/>
  <c r="L114" i="2"/>
  <c r="K113" i="1" s="1"/>
  <c r="L117" i="2"/>
  <c r="K116" i="1" s="1"/>
  <c r="L100" i="2"/>
  <c r="K99" i="1" s="1"/>
  <c r="L101" i="2"/>
  <c r="K100" i="1" s="1"/>
  <c r="L118" i="2"/>
  <c r="K117" i="1" s="1"/>
  <c r="L121" i="2"/>
  <c r="K120" i="1" s="1"/>
  <c r="L103" i="2"/>
  <c r="K102" i="1" s="1"/>
  <c r="L102" i="2"/>
  <c r="K101" i="1" s="1"/>
  <c r="L85" i="2"/>
  <c r="K84" i="1" s="1"/>
  <c r="L96" i="2"/>
  <c r="K95" i="1" s="1"/>
  <c r="L116" i="2"/>
  <c r="K115" i="1" s="1"/>
  <c r="L68" i="2"/>
  <c r="K67" i="1" s="1"/>
  <c r="L65" i="2"/>
  <c r="K64" i="1" s="1"/>
  <c r="L91" i="2"/>
  <c r="K90" i="1" s="1"/>
  <c r="L73" i="2"/>
  <c r="K72" i="1" s="1"/>
  <c r="L111" i="2"/>
  <c r="K110" i="1" s="1"/>
  <c r="L113" i="2"/>
  <c r="K112" i="1" s="1"/>
  <c r="L109" i="2"/>
  <c r="K108" i="1" s="1"/>
  <c r="L88" i="2"/>
  <c r="K87" i="1" s="1"/>
  <c r="L84" i="2"/>
  <c r="K83" i="1" s="1"/>
  <c r="L50" i="2"/>
  <c r="K49" i="1" s="1"/>
  <c r="H49" i="1"/>
  <c r="L32" i="2"/>
  <c r="K31" i="1" s="1"/>
  <c r="L55" i="2"/>
  <c r="K54" i="1" s="1"/>
  <c r="L37" i="2"/>
  <c r="K36" i="1" s="1"/>
  <c r="L59" i="2"/>
  <c r="K58" i="1" s="1"/>
  <c r="M3" i="2"/>
  <c r="H2" i="1"/>
  <c r="L60" i="2"/>
  <c r="K59" i="1" s="1"/>
  <c r="L54" i="2"/>
  <c r="K53" i="1" s="1"/>
  <c r="H3" i="2"/>
  <c r="G2" i="1"/>
  <c r="L48" i="2"/>
  <c r="K47" i="1" s="1"/>
  <c r="L36" i="2"/>
  <c r="K35" i="1" s="1"/>
  <c r="L30" i="2"/>
  <c r="K29" i="1" s="1"/>
  <c r="L57" i="2"/>
  <c r="K56" i="1" s="1"/>
  <c r="L39" i="2"/>
  <c r="K38" i="1" s="1"/>
  <c r="L44" i="2"/>
  <c r="K43" i="1" s="1"/>
  <c r="L45" i="2"/>
  <c r="K44" i="1" s="1"/>
  <c r="L31" i="2"/>
  <c r="K30" i="1" s="1"/>
  <c r="L46" i="2"/>
  <c r="K45" i="1" s="1"/>
  <c r="L51" i="2"/>
  <c r="K50" i="1" s="1"/>
  <c r="L49" i="2"/>
  <c r="K48" i="1" s="1"/>
  <c r="L53" i="2"/>
  <c r="K52" i="1" s="1"/>
  <c r="L62" i="2"/>
  <c r="K61" i="1" s="1"/>
  <c r="L33" i="2"/>
  <c r="K32" i="1" s="1"/>
  <c r="L61" i="2"/>
  <c r="K60" i="1" s="1"/>
  <c r="L52" i="2"/>
  <c r="K51" i="1" s="1"/>
  <c r="L56" i="2"/>
  <c r="K55" i="1" s="1"/>
  <c r="L43" i="2"/>
  <c r="K42" i="1" s="1"/>
  <c r="L35" i="2"/>
  <c r="K34" i="1" s="1"/>
  <c r="L34" i="2"/>
  <c r="K33" i="1" s="1"/>
  <c r="L40" i="2"/>
  <c r="K39" i="1" s="1"/>
  <c r="L58" i="2"/>
  <c r="K57" i="1" s="1"/>
  <c r="L28" i="2"/>
  <c r="K27" i="1" s="1"/>
  <c r="L47" i="2"/>
  <c r="K46" i="1" s="1"/>
  <c r="L41" i="2"/>
  <c r="K40" i="1" s="1"/>
  <c r="L38" i="2"/>
  <c r="K37" i="1" s="1"/>
  <c r="L42" i="2"/>
  <c r="K41" i="1" s="1"/>
  <c r="L29" i="2"/>
  <c r="K28" i="1" s="1"/>
  <c r="L11" i="2"/>
  <c r="K10" i="1" s="1"/>
  <c r="L25" i="2"/>
  <c r="K24" i="1" s="1"/>
  <c r="L21" i="2"/>
  <c r="K20" i="1" s="1"/>
  <c r="L18" i="2"/>
  <c r="K17" i="1" s="1"/>
  <c r="L10" i="2"/>
  <c r="K9" i="1" s="1"/>
  <c r="L7" i="2"/>
  <c r="K6" i="1" s="1"/>
  <c r="L16" i="2"/>
  <c r="K15" i="1" s="1"/>
  <c r="L22" i="2"/>
  <c r="K21" i="1" s="1"/>
  <c r="L9" i="2"/>
  <c r="K8" i="1" s="1"/>
  <c r="L8" i="2"/>
  <c r="K7" i="1" s="1"/>
  <c r="L19" i="2"/>
  <c r="K18" i="1" s="1"/>
  <c r="L14" i="2"/>
  <c r="K13" i="1" s="1"/>
  <c r="L27" i="2"/>
  <c r="K26" i="1" s="1"/>
  <c r="L4" i="2"/>
  <c r="K3" i="1" s="1"/>
  <c r="L24" i="2"/>
  <c r="K23" i="1" s="1"/>
  <c r="L15" i="2"/>
  <c r="K14" i="1" s="1"/>
  <c r="L3" i="2"/>
  <c r="K2" i="1" s="1"/>
  <c r="L17" i="2"/>
  <c r="K16" i="1" s="1"/>
  <c r="L5" i="2"/>
  <c r="K4" i="1" s="1"/>
  <c r="L26" i="2"/>
  <c r="K25" i="1" s="1"/>
  <c r="L23" i="2"/>
  <c r="K22" i="1" s="1"/>
  <c r="L13" i="2"/>
  <c r="K12" i="1" s="1"/>
  <c r="L20" i="2"/>
  <c r="K19" i="1" s="1"/>
  <c r="L6" i="2"/>
  <c r="K5" i="1" s="1"/>
  <c r="L12" i="2"/>
  <c r="K11" i="1" s="1"/>
  <c r="G4" i="2"/>
  <c r="G3" i="1" s="1"/>
  <c r="M4" i="2" l="1"/>
  <c r="L2" i="1"/>
  <c r="B25" i="2"/>
  <c r="B26" i="2" s="1"/>
  <c r="C12" i="1" s="1"/>
  <c r="H4" i="2"/>
  <c r="G5" i="2"/>
  <c r="G4" i="1" s="1"/>
  <c r="M5" i="2" l="1"/>
  <c r="L3" i="1"/>
  <c r="B9" i="2"/>
  <c r="H5" i="2"/>
  <c r="G6" i="2"/>
  <c r="G5" i="1" s="1"/>
  <c r="M6" i="2" l="1"/>
  <c r="L4" i="1"/>
  <c r="H6" i="2"/>
  <c r="G7" i="2"/>
  <c r="G6" i="1" s="1"/>
  <c r="M7" i="2" l="1"/>
  <c r="L5" i="1"/>
  <c r="H7" i="2"/>
  <c r="G8" i="2"/>
  <c r="G7" i="1" s="1"/>
  <c r="M8" i="2" l="1"/>
  <c r="L6" i="1"/>
  <c r="H8" i="2"/>
  <c r="G9" i="2"/>
  <c r="G8" i="1" s="1"/>
  <c r="M9" i="2" l="1"/>
  <c r="L7" i="1"/>
  <c r="H9" i="2"/>
  <c r="G10" i="2"/>
  <c r="G9" i="1" s="1"/>
  <c r="M10" i="2" l="1"/>
  <c r="L8" i="1"/>
  <c r="H10" i="2"/>
  <c r="G11" i="2"/>
  <c r="G10" i="1" s="1"/>
  <c r="M11" i="2" l="1"/>
  <c r="L9" i="1"/>
  <c r="H11" i="2"/>
  <c r="G12" i="2"/>
  <c r="G11" i="1" s="1"/>
  <c r="M12" i="2" l="1"/>
  <c r="L10" i="1"/>
  <c r="H12" i="2"/>
  <c r="G13" i="2"/>
  <c r="G12" i="1" s="1"/>
  <c r="M13" i="2" l="1"/>
  <c r="L11" i="1"/>
  <c r="H13" i="2"/>
  <c r="G14" i="2"/>
  <c r="G13" i="1" s="1"/>
  <c r="M14" i="2" l="1"/>
  <c r="L12" i="1"/>
  <c r="H14" i="2"/>
  <c r="G15" i="2"/>
  <c r="G14" i="1" s="1"/>
  <c r="M15" i="2" l="1"/>
  <c r="L13" i="1"/>
  <c r="H15" i="2"/>
  <c r="G16" i="2"/>
  <c r="G15" i="1" s="1"/>
  <c r="M16" i="2" l="1"/>
  <c r="L14" i="1"/>
  <c r="H16" i="2"/>
  <c r="G17" i="2"/>
  <c r="G16" i="1" s="1"/>
  <c r="M17" i="2" l="1"/>
  <c r="L15" i="1"/>
  <c r="H17" i="2"/>
  <c r="G18" i="2"/>
  <c r="G17" i="1" s="1"/>
  <c r="M18" i="2" l="1"/>
  <c r="L16" i="1"/>
  <c r="H18" i="2"/>
  <c r="G19" i="2"/>
  <c r="G18" i="1" s="1"/>
  <c r="M19" i="2" l="1"/>
  <c r="L17" i="1"/>
  <c r="H19" i="2"/>
  <c r="G20" i="2"/>
  <c r="G19" i="1" s="1"/>
  <c r="M20" i="2" l="1"/>
  <c r="L18" i="1"/>
  <c r="H20" i="2"/>
  <c r="G21" i="2"/>
  <c r="G20" i="1" s="1"/>
  <c r="M21" i="2" l="1"/>
  <c r="L19" i="1"/>
  <c r="H21" i="2"/>
  <c r="G22" i="2"/>
  <c r="G21" i="1" s="1"/>
  <c r="M22" i="2" l="1"/>
  <c r="L20" i="1"/>
  <c r="H22" i="2"/>
  <c r="G23" i="2"/>
  <c r="G22" i="1" s="1"/>
  <c r="M23" i="2" l="1"/>
  <c r="L21" i="1"/>
  <c r="H23" i="2"/>
  <c r="G24" i="2"/>
  <c r="G23" i="1" s="1"/>
  <c r="M24" i="2" l="1"/>
  <c r="L22" i="1"/>
  <c r="H24" i="2"/>
  <c r="G25" i="2"/>
  <c r="G24" i="1" s="1"/>
  <c r="M25" i="2" l="1"/>
  <c r="L23" i="1"/>
  <c r="H25" i="2"/>
  <c r="G26" i="2"/>
  <c r="G25" i="1" s="1"/>
  <c r="M26" i="2" l="1"/>
  <c r="L24" i="1"/>
  <c r="H26" i="2"/>
  <c r="G27" i="2"/>
  <c r="G26" i="1" s="1"/>
  <c r="M27" i="2" l="1"/>
  <c r="L25" i="1"/>
  <c r="G28" i="2"/>
  <c r="H27" i="2"/>
  <c r="M28" i="2" l="1"/>
  <c r="L26" i="1"/>
  <c r="G29" i="2"/>
  <c r="G28" i="1" s="1"/>
  <c r="G27" i="1"/>
  <c r="H28" i="2"/>
  <c r="M29" i="2" l="1"/>
  <c r="L27" i="1"/>
  <c r="G30" i="2"/>
  <c r="G29" i="1" s="1"/>
  <c r="H29" i="2"/>
  <c r="M30" i="2" l="1"/>
  <c r="L28" i="1"/>
  <c r="G31" i="2"/>
  <c r="G30" i="1" s="1"/>
  <c r="H30" i="2"/>
  <c r="M31" i="2" l="1"/>
  <c r="L29" i="1"/>
  <c r="G32" i="2"/>
  <c r="G31" i="1" s="1"/>
  <c r="H31" i="2"/>
  <c r="M32" i="2" l="1"/>
  <c r="L30" i="1"/>
  <c r="H32" i="2"/>
  <c r="G33" i="2"/>
  <c r="G32" i="1" s="1"/>
  <c r="M33" i="2" l="1"/>
  <c r="L31" i="1"/>
  <c r="H33" i="2"/>
  <c r="G34" i="2"/>
  <c r="G33" i="1" s="1"/>
  <c r="M34" i="2" l="1"/>
  <c r="L32" i="1"/>
  <c r="G35" i="2"/>
  <c r="G34" i="1" s="1"/>
  <c r="H34" i="2"/>
  <c r="M35" i="2" l="1"/>
  <c r="L33" i="1"/>
  <c r="G36" i="2"/>
  <c r="G35" i="1" s="1"/>
  <c r="H35" i="2"/>
  <c r="M36" i="2" l="1"/>
  <c r="L34" i="1"/>
  <c r="H36" i="2"/>
  <c r="G37" i="2"/>
  <c r="G36" i="1" s="1"/>
  <c r="M37" i="2" l="1"/>
  <c r="L35" i="1"/>
  <c r="G38" i="2"/>
  <c r="G37" i="1" s="1"/>
  <c r="H37" i="2"/>
  <c r="M38" i="2" l="1"/>
  <c r="L36" i="1"/>
  <c r="G39" i="2"/>
  <c r="G38" i="1" s="1"/>
  <c r="H38" i="2"/>
  <c r="M39" i="2" l="1"/>
  <c r="L37" i="1"/>
  <c r="G40" i="2"/>
  <c r="G39" i="1" s="1"/>
  <c r="H39" i="2"/>
  <c r="M40" i="2" l="1"/>
  <c r="L38" i="1"/>
  <c r="H40" i="2"/>
  <c r="G41" i="2"/>
  <c r="G40" i="1" s="1"/>
  <c r="M41" i="2" l="1"/>
  <c r="L39" i="1"/>
  <c r="H41" i="2"/>
  <c r="G42" i="2"/>
  <c r="G41" i="1" s="1"/>
  <c r="M42" i="2" l="1"/>
  <c r="L40" i="1"/>
  <c r="G43" i="2"/>
  <c r="G42" i="1" s="1"/>
  <c r="H42" i="2"/>
  <c r="M43" i="2" l="1"/>
  <c r="L41" i="1"/>
  <c r="G44" i="2"/>
  <c r="G43" i="1" s="1"/>
  <c r="H43" i="2"/>
  <c r="M44" i="2" l="1"/>
  <c r="L42" i="1"/>
  <c r="G45" i="2"/>
  <c r="G44" i="1" s="1"/>
  <c r="H44" i="2"/>
  <c r="M45" i="2" l="1"/>
  <c r="L43" i="1"/>
  <c r="H45" i="2"/>
  <c r="G46" i="2"/>
  <c r="G45" i="1" s="1"/>
  <c r="M46" i="2" l="1"/>
  <c r="L44" i="1"/>
  <c r="G47" i="2"/>
  <c r="G46" i="1" s="1"/>
  <c r="H46" i="2"/>
  <c r="M47" i="2" l="1"/>
  <c r="L45" i="1"/>
  <c r="G48" i="2"/>
  <c r="G47" i="1" s="1"/>
  <c r="H47" i="2"/>
  <c r="M48" i="2" l="1"/>
  <c r="L46" i="1"/>
  <c r="H48" i="2"/>
  <c r="G49" i="2"/>
  <c r="G48" i="1" s="1"/>
  <c r="M49" i="2" l="1"/>
  <c r="L47" i="1"/>
  <c r="G50" i="2"/>
  <c r="G49" i="1" s="1"/>
  <c r="H49" i="2"/>
  <c r="M50" i="2" l="1"/>
  <c r="L48" i="1"/>
  <c r="G51" i="2"/>
  <c r="G50" i="1" s="1"/>
  <c r="H50" i="2"/>
  <c r="M51" i="2" l="1"/>
  <c r="L49" i="1"/>
  <c r="H51" i="2"/>
  <c r="G52" i="2"/>
  <c r="G51" i="1" s="1"/>
  <c r="M52" i="2" l="1"/>
  <c r="L50" i="1"/>
  <c r="G53" i="2"/>
  <c r="G52" i="1" s="1"/>
  <c r="H52" i="2"/>
  <c r="M53" i="2" l="1"/>
  <c r="L51" i="1"/>
  <c r="H53" i="2"/>
  <c r="G54" i="2"/>
  <c r="G53" i="1" s="1"/>
  <c r="M54" i="2" l="1"/>
  <c r="L52" i="1"/>
  <c r="H54" i="2"/>
  <c r="G55" i="2"/>
  <c r="G54" i="1" s="1"/>
  <c r="M55" i="2" l="1"/>
  <c r="L53" i="1"/>
  <c r="G56" i="2"/>
  <c r="G55" i="1" s="1"/>
  <c r="H55" i="2"/>
  <c r="M56" i="2" l="1"/>
  <c r="L54" i="1"/>
  <c r="H56" i="2"/>
  <c r="G57" i="2"/>
  <c r="G56" i="1" s="1"/>
  <c r="M57" i="2" l="1"/>
  <c r="L55" i="1"/>
  <c r="H57" i="2"/>
  <c r="G58" i="2"/>
  <c r="G57" i="1" s="1"/>
  <c r="M58" i="2" l="1"/>
  <c r="L56" i="1"/>
  <c r="G59" i="2"/>
  <c r="G58" i="1" s="1"/>
  <c r="H58" i="2"/>
  <c r="M59" i="2" l="1"/>
  <c r="L57" i="1"/>
  <c r="G60" i="2"/>
  <c r="G59" i="1" s="1"/>
  <c r="H59" i="2"/>
  <c r="M60" i="2" l="1"/>
  <c r="L58" i="1"/>
  <c r="G61" i="2"/>
  <c r="G60" i="1" s="1"/>
  <c r="H60" i="2"/>
  <c r="M61" i="2" l="1"/>
  <c r="L59" i="1"/>
  <c r="H61" i="2"/>
  <c r="G62" i="2"/>
  <c r="G61" i="1" l="1"/>
  <c r="G63" i="2"/>
  <c r="M62" i="2"/>
  <c r="L60" i="1"/>
  <c r="H62" i="2"/>
  <c r="G62" i="1" l="1"/>
  <c r="G64" i="2"/>
  <c r="H63" i="2"/>
  <c r="M63" i="2"/>
  <c r="L61" i="1"/>
  <c r="G63" i="1" l="1"/>
  <c r="G65" i="2"/>
  <c r="H64" i="2"/>
  <c r="M64" i="2"/>
  <c r="L62" i="1"/>
  <c r="G64" i="1" l="1"/>
  <c r="G66" i="2"/>
  <c r="H65" i="2"/>
  <c r="M65" i="2"/>
  <c r="L63" i="1"/>
  <c r="G67" i="2" l="1"/>
  <c r="H66" i="2"/>
  <c r="G65" i="1"/>
  <c r="M66" i="2"/>
  <c r="L64" i="1"/>
  <c r="G66" i="1" l="1"/>
  <c r="G68" i="2"/>
  <c r="H67" i="2"/>
  <c r="M67" i="2"/>
  <c r="L65" i="1"/>
  <c r="G67" i="1" l="1"/>
  <c r="G69" i="2"/>
  <c r="H68" i="2"/>
  <c r="M68" i="2"/>
  <c r="L66" i="1"/>
  <c r="G70" i="2" l="1"/>
  <c r="H69" i="2"/>
  <c r="G68" i="1"/>
  <c r="M69" i="2"/>
  <c r="L67" i="1"/>
  <c r="G69" i="1" l="1"/>
  <c r="G71" i="2"/>
  <c r="H70" i="2"/>
  <c r="M70" i="2"/>
  <c r="L68" i="1"/>
  <c r="G72" i="2" l="1"/>
  <c r="H71" i="2"/>
  <c r="G70" i="1"/>
  <c r="M71" i="2"/>
  <c r="L69" i="1"/>
  <c r="G71" i="1" l="1"/>
  <c r="G73" i="2"/>
  <c r="H72" i="2"/>
  <c r="M72" i="2"/>
  <c r="L70" i="1"/>
  <c r="G72" i="1" l="1"/>
  <c r="G74" i="2"/>
  <c r="H73" i="2"/>
  <c r="M73" i="2"/>
  <c r="L71" i="1"/>
  <c r="G73" i="1" l="1"/>
  <c r="G75" i="2"/>
  <c r="H74" i="2"/>
  <c r="M74" i="2"/>
  <c r="L72" i="1"/>
  <c r="G76" i="2" l="1"/>
  <c r="G74" i="1"/>
  <c r="H75" i="2"/>
  <c r="M75" i="2"/>
  <c r="L73" i="1"/>
  <c r="G77" i="2" l="1"/>
  <c r="H76" i="2"/>
  <c r="G75" i="1"/>
  <c r="M76" i="2"/>
  <c r="L74" i="1"/>
  <c r="G76" i="1" l="1"/>
  <c r="G78" i="2"/>
  <c r="H77" i="2"/>
  <c r="M77" i="2"/>
  <c r="L75" i="1"/>
  <c r="G77" i="1" l="1"/>
  <c r="G79" i="2"/>
  <c r="H78" i="2"/>
  <c r="M78" i="2"/>
  <c r="L76" i="1"/>
  <c r="G80" i="2" l="1"/>
  <c r="H79" i="2"/>
  <c r="G78" i="1"/>
  <c r="M79" i="2"/>
  <c r="L77" i="1"/>
  <c r="G81" i="2" l="1"/>
  <c r="H80" i="2"/>
  <c r="G79" i="1"/>
  <c r="M80" i="2"/>
  <c r="L78" i="1"/>
  <c r="G80" i="1" l="1"/>
  <c r="G82" i="2"/>
  <c r="H81" i="2"/>
  <c r="M81" i="2"/>
  <c r="L79" i="1"/>
  <c r="G81" i="1" l="1"/>
  <c r="G83" i="2"/>
  <c r="H82" i="2"/>
  <c r="M82" i="2"/>
  <c r="L80" i="1"/>
  <c r="G84" i="2" l="1"/>
  <c r="H83" i="2"/>
  <c r="G82" i="1"/>
  <c r="M83" i="2"/>
  <c r="L81" i="1"/>
  <c r="G83" i="1" l="1"/>
  <c r="G85" i="2"/>
  <c r="H84" i="2"/>
  <c r="M84" i="2"/>
  <c r="L82" i="1"/>
  <c r="G86" i="2" l="1"/>
  <c r="H85" i="2"/>
  <c r="G84" i="1"/>
  <c r="M85" i="2"/>
  <c r="L83" i="1"/>
  <c r="G85" i="1" l="1"/>
  <c r="G87" i="2"/>
  <c r="H86" i="2"/>
  <c r="M86" i="2"/>
  <c r="L84" i="1"/>
  <c r="G88" i="2" l="1"/>
  <c r="G86" i="1"/>
  <c r="H87" i="2"/>
  <c r="M87" i="2"/>
  <c r="L85" i="1"/>
  <c r="G87" i="1" l="1"/>
  <c r="G89" i="2"/>
  <c r="H88" i="2"/>
  <c r="M88" i="2"/>
  <c r="L86" i="1"/>
  <c r="G90" i="2" l="1"/>
  <c r="H89" i="2"/>
  <c r="G88" i="1"/>
  <c r="M89" i="2"/>
  <c r="L87" i="1"/>
  <c r="G91" i="2" l="1"/>
  <c r="G89" i="1"/>
  <c r="H90" i="2"/>
  <c r="M90" i="2"/>
  <c r="L88" i="1"/>
  <c r="G92" i="2" l="1"/>
  <c r="H91" i="2"/>
  <c r="G90" i="1"/>
  <c r="M91" i="2"/>
  <c r="L89" i="1"/>
  <c r="G93" i="2" l="1"/>
  <c r="G91" i="1"/>
  <c r="H92" i="2"/>
  <c r="M92" i="2"/>
  <c r="L90" i="1"/>
  <c r="G92" i="1" l="1"/>
  <c r="G94" i="2"/>
  <c r="H93" i="2"/>
  <c r="M93" i="2"/>
  <c r="L91" i="1"/>
  <c r="G93" i="1" l="1"/>
  <c r="G95" i="2"/>
  <c r="H94" i="2"/>
  <c r="M94" i="2"/>
  <c r="L92" i="1"/>
  <c r="G96" i="2" l="1"/>
  <c r="H95" i="2"/>
  <c r="G94" i="1"/>
  <c r="M95" i="2"/>
  <c r="L93" i="1"/>
  <c r="G95" i="1" l="1"/>
  <c r="G97" i="2"/>
  <c r="H96" i="2"/>
  <c r="M96" i="2"/>
  <c r="L94" i="1"/>
  <c r="G98" i="2" l="1"/>
  <c r="G96" i="1"/>
  <c r="H97" i="2"/>
  <c r="M97" i="2"/>
  <c r="L95" i="1"/>
  <c r="G99" i="2" l="1"/>
  <c r="H98" i="2"/>
  <c r="G97" i="1"/>
  <c r="M98" i="2"/>
  <c r="L96" i="1"/>
  <c r="G98" i="1" l="1"/>
  <c r="G100" i="2"/>
  <c r="H99" i="2"/>
  <c r="M99" i="2"/>
  <c r="L97" i="1"/>
  <c r="G99" i="1" l="1"/>
  <c r="G101" i="2"/>
  <c r="H100" i="2"/>
  <c r="M100" i="2"/>
  <c r="L98" i="1"/>
  <c r="G100" i="1" l="1"/>
  <c r="G102" i="2"/>
  <c r="H101" i="2"/>
  <c r="M101" i="2"/>
  <c r="L99" i="1"/>
  <c r="G103" i="2" l="1"/>
  <c r="G101" i="1"/>
  <c r="H102" i="2"/>
  <c r="M102" i="2"/>
  <c r="L100" i="1"/>
  <c r="G104" i="2" l="1"/>
  <c r="H103" i="2"/>
  <c r="G102" i="1"/>
  <c r="M103" i="2"/>
  <c r="L101" i="1"/>
  <c r="G105" i="2" l="1"/>
  <c r="H104" i="2"/>
  <c r="G103" i="1"/>
  <c r="M104" i="2"/>
  <c r="L102" i="1"/>
  <c r="G104" i="1" l="1"/>
  <c r="G106" i="2"/>
  <c r="H105" i="2"/>
  <c r="M105" i="2"/>
  <c r="L103" i="1"/>
  <c r="G107" i="2" l="1"/>
  <c r="H106" i="2"/>
  <c r="G105" i="1"/>
  <c r="M106" i="2"/>
  <c r="L104" i="1"/>
  <c r="G106" i="1" l="1"/>
  <c r="G108" i="2"/>
  <c r="H107" i="2"/>
  <c r="M107" i="2"/>
  <c r="L105" i="1"/>
  <c r="G109" i="2" l="1"/>
  <c r="H108" i="2"/>
  <c r="G107" i="1"/>
  <c r="M108" i="2"/>
  <c r="L106" i="1"/>
  <c r="G108" i="1" l="1"/>
  <c r="G110" i="2"/>
  <c r="H109" i="2"/>
  <c r="M109" i="2"/>
  <c r="L107" i="1"/>
  <c r="G111" i="2" l="1"/>
  <c r="H110" i="2"/>
  <c r="G109" i="1"/>
  <c r="M110" i="2"/>
  <c r="L108" i="1"/>
  <c r="G112" i="2" l="1"/>
  <c r="G110" i="1"/>
  <c r="H111" i="2"/>
  <c r="M111" i="2"/>
  <c r="L109" i="1"/>
  <c r="G113" i="2" l="1"/>
  <c r="H112" i="2"/>
  <c r="G111" i="1"/>
  <c r="M112" i="2"/>
  <c r="L110" i="1"/>
  <c r="G112" i="1" l="1"/>
  <c r="G114" i="2"/>
  <c r="H113" i="2"/>
  <c r="M113" i="2"/>
  <c r="L111" i="1"/>
  <c r="G113" i="1" l="1"/>
  <c r="G115" i="2"/>
  <c r="H114" i="2"/>
  <c r="M114" i="2"/>
  <c r="L112" i="1"/>
  <c r="G114" i="1" l="1"/>
  <c r="G116" i="2"/>
  <c r="H115" i="2"/>
  <c r="M115" i="2"/>
  <c r="L113" i="1"/>
  <c r="G117" i="2" l="1"/>
  <c r="H116" i="2"/>
  <c r="G115" i="1"/>
  <c r="M116" i="2"/>
  <c r="L114" i="1"/>
  <c r="G116" i="1" l="1"/>
  <c r="G118" i="2"/>
  <c r="H117" i="2"/>
  <c r="M117" i="2"/>
  <c r="L115" i="1"/>
  <c r="G119" i="2" l="1"/>
  <c r="H118" i="2"/>
  <c r="G117" i="1"/>
  <c r="M118" i="2"/>
  <c r="L116" i="1"/>
  <c r="G118" i="1" l="1"/>
  <c r="G120" i="2"/>
  <c r="H119" i="2"/>
  <c r="M119" i="2"/>
  <c r="L117" i="1"/>
  <c r="G119" i="1" l="1"/>
  <c r="G121" i="2"/>
  <c r="H120" i="2"/>
  <c r="M120" i="2"/>
  <c r="L118" i="1"/>
  <c r="G120" i="1" l="1"/>
  <c r="G122" i="2"/>
  <c r="G123" i="2" s="1"/>
  <c r="H121" i="2"/>
  <c r="M121" i="2"/>
  <c r="L119" i="1"/>
  <c r="G122" i="1" l="1"/>
  <c r="G124" i="2"/>
  <c r="G121" i="1"/>
  <c r="H122" i="2"/>
  <c r="H123" i="2"/>
  <c r="M122" i="2"/>
  <c r="L120" i="1"/>
  <c r="G123" i="1" l="1"/>
  <c r="G125" i="2"/>
  <c r="H124" i="2"/>
  <c r="M123" i="2"/>
  <c r="L121" i="1"/>
  <c r="G126" i="2" l="1"/>
  <c r="G124" i="1"/>
  <c r="H125" i="2"/>
  <c r="M124" i="2"/>
  <c r="L122" i="1"/>
  <c r="G125" i="1" l="1"/>
  <c r="G127" i="2"/>
  <c r="H126" i="2"/>
  <c r="M125" i="2"/>
  <c r="L123" i="1"/>
  <c r="G126" i="1" l="1"/>
  <c r="G128" i="2"/>
  <c r="H127" i="2"/>
  <c r="M126" i="2"/>
  <c r="L124" i="1"/>
  <c r="G129" i="2" l="1"/>
  <c r="H128" i="2"/>
  <c r="G127" i="1"/>
  <c r="M127" i="2"/>
  <c r="L125" i="1"/>
  <c r="G128" i="1" l="1"/>
  <c r="G130" i="2"/>
  <c r="H129" i="2"/>
  <c r="M128" i="2"/>
  <c r="L126" i="1"/>
  <c r="G129" i="1" l="1"/>
  <c r="G131" i="2"/>
  <c r="H130" i="2"/>
  <c r="M129" i="2"/>
  <c r="L127" i="1"/>
  <c r="G132" i="2" l="1"/>
  <c r="G130" i="1"/>
  <c r="H131" i="2"/>
  <c r="M130" i="2"/>
  <c r="L128" i="1"/>
  <c r="G133" i="2" l="1"/>
  <c r="G131" i="1"/>
  <c r="H132" i="2"/>
  <c r="M131" i="2"/>
  <c r="L129" i="1"/>
  <c r="G132" i="1" l="1"/>
  <c r="G134" i="2"/>
  <c r="H133" i="2"/>
  <c r="M132" i="2"/>
  <c r="L130" i="1"/>
  <c r="G135" i="2" l="1"/>
  <c r="G133" i="1"/>
  <c r="H134" i="2"/>
  <c r="M133" i="2"/>
  <c r="L131" i="1"/>
  <c r="G134" i="1" l="1"/>
  <c r="G136" i="2"/>
  <c r="H135" i="2"/>
  <c r="M134" i="2"/>
  <c r="L132" i="1"/>
  <c r="G135" i="1" l="1"/>
  <c r="G137" i="2"/>
  <c r="H136" i="2"/>
  <c r="M135" i="2"/>
  <c r="L133" i="1"/>
  <c r="G136" i="1" l="1"/>
  <c r="G138" i="2"/>
  <c r="H137" i="2"/>
  <c r="M136" i="2"/>
  <c r="L134" i="1"/>
  <c r="G137" i="1" l="1"/>
  <c r="G139" i="2"/>
  <c r="H138" i="2"/>
  <c r="M137" i="2"/>
  <c r="L135" i="1"/>
  <c r="G138" i="1" l="1"/>
  <c r="G140" i="2"/>
  <c r="H139" i="2"/>
  <c r="M138" i="2"/>
  <c r="L136" i="1"/>
  <c r="G139" i="1" l="1"/>
  <c r="G141" i="2"/>
  <c r="H140" i="2"/>
  <c r="M139" i="2"/>
  <c r="L137" i="1"/>
  <c r="G142" i="2" l="1"/>
  <c r="G140" i="1"/>
  <c r="H141" i="2"/>
  <c r="M140" i="2"/>
  <c r="L138" i="1"/>
  <c r="G141" i="1" l="1"/>
  <c r="G143" i="2"/>
  <c r="H142" i="2"/>
  <c r="M141" i="2"/>
  <c r="L139" i="1"/>
  <c r="G144" i="2" l="1"/>
  <c r="H143" i="2"/>
  <c r="G142" i="1"/>
  <c r="M142" i="2"/>
  <c r="L140" i="1"/>
  <c r="G145" i="2" l="1"/>
  <c r="H144" i="2"/>
  <c r="G143" i="1"/>
  <c r="M143" i="2"/>
  <c r="L141" i="1"/>
  <c r="G144" i="1" l="1"/>
  <c r="G146" i="2"/>
  <c r="H145" i="2"/>
  <c r="M144" i="2"/>
  <c r="L142" i="1"/>
  <c r="G145" i="1" l="1"/>
  <c r="G147" i="2"/>
  <c r="H146" i="2"/>
  <c r="M145" i="2"/>
  <c r="L143" i="1"/>
  <c r="G148" i="2" l="1"/>
  <c r="H147" i="2"/>
  <c r="G146" i="1"/>
  <c r="M146" i="2"/>
  <c r="L144" i="1"/>
  <c r="G149" i="2" l="1"/>
  <c r="H148" i="2"/>
  <c r="G147" i="1"/>
  <c r="M147" i="2"/>
  <c r="L145" i="1"/>
  <c r="G148" i="1" l="1"/>
  <c r="G150" i="2"/>
  <c r="H149" i="2"/>
  <c r="M148" i="2"/>
  <c r="L146" i="1"/>
  <c r="G151" i="2" l="1"/>
  <c r="H150" i="2"/>
  <c r="G149" i="1"/>
  <c r="M149" i="2"/>
  <c r="L147" i="1"/>
  <c r="G150" i="1" l="1"/>
  <c r="G152" i="2"/>
  <c r="H151" i="2"/>
  <c r="M150" i="2"/>
  <c r="L148" i="1"/>
  <c r="G153" i="2" l="1"/>
  <c r="G151" i="1"/>
  <c r="H152" i="2"/>
  <c r="M151" i="2"/>
  <c r="L149" i="1"/>
  <c r="G154" i="2" l="1"/>
  <c r="G152" i="1"/>
  <c r="H153" i="2"/>
  <c r="M152" i="2"/>
  <c r="L150" i="1"/>
  <c r="G153" i="1" l="1"/>
  <c r="G155" i="2"/>
  <c r="H154" i="2"/>
  <c r="M153" i="2"/>
  <c r="L151" i="1"/>
  <c r="G154" i="1" l="1"/>
  <c r="G156" i="2"/>
  <c r="H155" i="2"/>
  <c r="M154" i="2"/>
  <c r="L152" i="1"/>
  <c r="G157" i="2" l="1"/>
  <c r="G155" i="1"/>
  <c r="H156" i="2"/>
  <c r="M155" i="2"/>
  <c r="L153" i="1"/>
  <c r="G158" i="2" l="1"/>
  <c r="H157" i="2"/>
  <c r="G156" i="1"/>
  <c r="M156" i="2"/>
  <c r="L154" i="1"/>
  <c r="G157" i="1" l="1"/>
  <c r="G159" i="2"/>
  <c r="H158" i="2"/>
  <c r="M157" i="2"/>
  <c r="L155" i="1"/>
  <c r="G160" i="2" l="1"/>
  <c r="H159" i="2"/>
  <c r="G158" i="1"/>
  <c r="M158" i="2"/>
  <c r="L156" i="1"/>
  <c r="G159" i="1" l="1"/>
  <c r="G161" i="2"/>
  <c r="H160" i="2"/>
  <c r="M159" i="2"/>
  <c r="L157" i="1"/>
  <c r="G160" i="1" l="1"/>
  <c r="G162" i="2"/>
  <c r="H161" i="2"/>
  <c r="M160" i="2"/>
  <c r="L158" i="1"/>
  <c r="G161" i="1" l="1"/>
  <c r="G163" i="2"/>
  <c r="H162" i="2"/>
  <c r="M161" i="2"/>
  <c r="L159" i="1"/>
  <c r="G164" i="2" l="1"/>
  <c r="G162" i="1"/>
  <c r="H163" i="2"/>
  <c r="M162" i="2"/>
  <c r="L160" i="1"/>
  <c r="G165" i="2" l="1"/>
  <c r="G163" i="1"/>
  <c r="H164" i="2"/>
  <c r="M163" i="2"/>
  <c r="L161" i="1"/>
  <c r="G164" i="1" l="1"/>
  <c r="G166" i="2"/>
  <c r="H165" i="2"/>
  <c r="M164" i="2"/>
  <c r="L162" i="1"/>
  <c r="G165" i="1" l="1"/>
  <c r="G167" i="2"/>
  <c r="H166" i="2"/>
  <c r="M165" i="2"/>
  <c r="L163" i="1"/>
  <c r="G166" i="1" l="1"/>
  <c r="G168" i="2"/>
  <c r="H167" i="2"/>
  <c r="M166" i="2"/>
  <c r="L164" i="1"/>
  <c r="G169" i="2" l="1"/>
  <c r="G167" i="1"/>
  <c r="H168" i="2"/>
  <c r="M167" i="2"/>
  <c r="L165" i="1"/>
  <c r="G170" i="2" l="1"/>
  <c r="H169" i="2"/>
  <c r="G168" i="1"/>
  <c r="M168" i="2"/>
  <c r="L166" i="1"/>
  <c r="G169" i="1" l="1"/>
  <c r="G171" i="2"/>
  <c r="H170" i="2"/>
  <c r="M169" i="2"/>
  <c r="L167" i="1"/>
  <c r="G170" i="1" l="1"/>
  <c r="G172" i="2"/>
  <c r="H171" i="2"/>
  <c r="M170" i="2"/>
  <c r="L168" i="1"/>
  <c r="G171" i="1" l="1"/>
  <c r="G173" i="2"/>
  <c r="H172" i="2"/>
  <c r="M171" i="2"/>
  <c r="L169" i="1"/>
  <c r="G174" i="2" l="1"/>
  <c r="H173" i="2"/>
  <c r="G172" i="1"/>
  <c r="M172" i="2"/>
  <c r="L170" i="1"/>
  <c r="G175" i="2" l="1"/>
  <c r="G173" i="1"/>
  <c r="H174" i="2"/>
  <c r="M173" i="2"/>
  <c r="L171" i="1"/>
  <c r="G174" i="1" l="1"/>
  <c r="G176" i="2"/>
  <c r="H175" i="2"/>
  <c r="M174" i="2"/>
  <c r="L172" i="1"/>
  <c r="G175" i="1" l="1"/>
  <c r="G177" i="2"/>
  <c r="H176" i="2"/>
  <c r="M175" i="2"/>
  <c r="L173" i="1"/>
  <c r="G176" i="1" l="1"/>
  <c r="G178" i="2"/>
  <c r="H177" i="2"/>
  <c r="M176" i="2"/>
  <c r="L174" i="1"/>
  <c r="G179" i="2" l="1"/>
  <c r="H178" i="2"/>
  <c r="G177" i="1"/>
  <c r="M177" i="2"/>
  <c r="L175" i="1"/>
  <c r="G178" i="1" l="1"/>
  <c r="G180" i="2"/>
  <c r="H179" i="2"/>
  <c r="M178" i="2"/>
  <c r="L176" i="1"/>
  <c r="G181" i="2" l="1"/>
  <c r="H180" i="2"/>
  <c r="G179" i="1"/>
  <c r="M179" i="2"/>
  <c r="L177" i="1"/>
  <c r="G182" i="2" l="1"/>
  <c r="H181" i="2"/>
  <c r="G180" i="1"/>
  <c r="M180" i="2"/>
  <c r="L178" i="1"/>
  <c r="G181" i="1" l="1"/>
  <c r="G183" i="2"/>
  <c r="H182" i="2"/>
  <c r="M181" i="2"/>
  <c r="L179" i="1"/>
  <c r="G182" i="1" l="1"/>
  <c r="G184" i="2"/>
  <c r="H183" i="2"/>
  <c r="M182" i="2"/>
  <c r="L180" i="1"/>
  <c r="G183" i="1" l="1"/>
  <c r="G185" i="2"/>
  <c r="H184" i="2"/>
  <c r="M183" i="2"/>
  <c r="L181" i="1"/>
  <c r="G186" i="2" l="1"/>
  <c r="H185" i="2"/>
  <c r="G184" i="1"/>
  <c r="M184" i="2"/>
  <c r="L182" i="1"/>
  <c r="G185" i="1" l="1"/>
  <c r="G187" i="2"/>
  <c r="H186" i="2"/>
  <c r="M185" i="2"/>
  <c r="L183" i="1"/>
  <c r="G186" i="1" l="1"/>
  <c r="G188" i="2"/>
  <c r="H187" i="2"/>
  <c r="M186" i="2"/>
  <c r="L184" i="1"/>
  <c r="G187" i="1" l="1"/>
  <c r="G189" i="2"/>
  <c r="H188" i="2"/>
  <c r="M187" i="2"/>
  <c r="L185" i="1"/>
  <c r="G190" i="2" l="1"/>
  <c r="H189" i="2"/>
  <c r="G188" i="1"/>
  <c r="M188" i="2"/>
  <c r="L186" i="1"/>
  <c r="G191" i="2" l="1"/>
  <c r="G189" i="1"/>
  <c r="H190" i="2"/>
  <c r="M189" i="2"/>
  <c r="L187" i="1"/>
  <c r="G192" i="2" l="1"/>
  <c r="G190" i="1"/>
  <c r="H191" i="2"/>
  <c r="M190" i="2"/>
  <c r="L188" i="1"/>
  <c r="G191" i="1" l="1"/>
  <c r="G193" i="2"/>
  <c r="H192" i="2"/>
  <c r="M191" i="2"/>
  <c r="L189" i="1"/>
  <c r="G192" i="1" l="1"/>
  <c r="G194" i="2"/>
  <c r="H193" i="2"/>
  <c r="M192" i="2"/>
  <c r="L190" i="1"/>
  <c r="G195" i="2" l="1"/>
  <c r="G193" i="1"/>
  <c r="H194" i="2"/>
  <c r="M193" i="2"/>
  <c r="L191" i="1"/>
  <c r="G194" i="1" l="1"/>
  <c r="G196" i="2"/>
  <c r="H195" i="2"/>
  <c r="M194" i="2"/>
  <c r="L192" i="1"/>
  <c r="G197" i="2" l="1"/>
  <c r="H196" i="2"/>
  <c r="G195" i="1"/>
  <c r="M195" i="2"/>
  <c r="L193" i="1"/>
  <c r="G198" i="2" l="1"/>
  <c r="G196" i="1"/>
  <c r="H197" i="2"/>
  <c r="M196" i="2"/>
  <c r="L194" i="1"/>
  <c r="G197" i="1" l="1"/>
  <c r="G199" i="2"/>
  <c r="H198" i="2"/>
  <c r="M197" i="2"/>
  <c r="L195" i="1"/>
  <c r="G200" i="2" l="1"/>
  <c r="G198" i="1"/>
  <c r="H199" i="2"/>
  <c r="M198" i="2"/>
  <c r="L196" i="1"/>
  <c r="G199" i="1" l="1"/>
  <c r="G201" i="2"/>
  <c r="H200" i="2"/>
  <c r="M199" i="2"/>
  <c r="L197" i="1"/>
  <c r="G202" i="2" l="1"/>
  <c r="H201" i="2"/>
  <c r="G200" i="1"/>
  <c r="M200" i="2"/>
  <c r="L198" i="1"/>
  <c r="G203" i="2" l="1"/>
  <c r="H202" i="2"/>
  <c r="G201" i="1"/>
  <c r="M201" i="2"/>
  <c r="L199" i="1"/>
  <c r="G202" i="1" l="1"/>
  <c r="G204" i="2"/>
  <c r="H203" i="2"/>
  <c r="M202" i="2"/>
  <c r="L200" i="1"/>
  <c r="G203" i="1" l="1"/>
  <c r="G205" i="2"/>
  <c r="H204" i="2"/>
  <c r="M203" i="2"/>
  <c r="L201" i="1"/>
  <c r="G204" i="1" l="1"/>
  <c r="G206" i="2"/>
  <c r="H205" i="2"/>
  <c r="M204" i="2"/>
  <c r="L202" i="1"/>
  <c r="G205" i="1" l="1"/>
  <c r="G207" i="2"/>
  <c r="H206" i="2"/>
  <c r="M205" i="2"/>
  <c r="L203" i="1"/>
  <c r="G208" i="2" l="1"/>
  <c r="H207" i="2"/>
  <c r="G206" i="1"/>
  <c r="M206" i="2"/>
  <c r="L204" i="1"/>
  <c r="G209" i="2" l="1"/>
  <c r="G207" i="1"/>
  <c r="H208" i="2"/>
  <c r="M207" i="2"/>
  <c r="L205" i="1"/>
  <c r="G208" i="1" l="1"/>
  <c r="G210" i="2"/>
  <c r="H209" i="2"/>
  <c r="M208" i="2"/>
  <c r="L206" i="1"/>
  <c r="G211" i="2" l="1"/>
  <c r="H210" i="2"/>
  <c r="G209" i="1"/>
  <c r="M209" i="2"/>
  <c r="L207" i="1"/>
  <c r="G210" i="1" l="1"/>
  <c r="G212" i="2"/>
  <c r="H211" i="2"/>
  <c r="M210" i="2"/>
  <c r="L208" i="1"/>
  <c r="G213" i="2" l="1"/>
  <c r="H212" i="2"/>
  <c r="G211" i="1"/>
  <c r="M211" i="2"/>
  <c r="L209" i="1"/>
  <c r="G214" i="2" l="1"/>
  <c r="H213" i="2"/>
  <c r="G212" i="1"/>
  <c r="M212" i="2"/>
  <c r="L210" i="1"/>
  <c r="G213" i="1" l="1"/>
  <c r="G215" i="2"/>
  <c r="H214" i="2"/>
  <c r="M213" i="2"/>
  <c r="L211" i="1"/>
  <c r="G216" i="2" l="1"/>
  <c r="H215" i="2"/>
  <c r="G214" i="1"/>
  <c r="M214" i="2"/>
  <c r="L212" i="1"/>
  <c r="G215" i="1" l="1"/>
  <c r="G217" i="2"/>
  <c r="H216" i="2"/>
  <c r="M215" i="2"/>
  <c r="L213" i="1"/>
  <c r="G216" i="1" l="1"/>
  <c r="G218" i="2"/>
  <c r="H217" i="2"/>
  <c r="M216" i="2"/>
  <c r="L214" i="1"/>
  <c r="G217" i="1" l="1"/>
  <c r="G219" i="2"/>
  <c r="H218" i="2"/>
  <c r="M217" i="2"/>
  <c r="L215" i="1"/>
  <c r="G218" i="1" l="1"/>
  <c r="G220" i="2"/>
  <c r="H219" i="2"/>
  <c r="M218" i="2"/>
  <c r="L216" i="1"/>
  <c r="G221" i="2" l="1"/>
  <c r="H220" i="2"/>
  <c r="G219" i="1"/>
  <c r="M219" i="2"/>
  <c r="L217" i="1"/>
  <c r="G222" i="2" l="1"/>
  <c r="H221" i="2"/>
  <c r="G220" i="1"/>
  <c r="M220" i="2"/>
  <c r="L218" i="1"/>
  <c r="G221" i="1" l="1"/>
  <c r="G223" i="2"/>
  <c r="H222" i="2"/>
  <c r="M221" i="2"/>
  <c r="L219" i="1"/>
  <c r="G224" i="2" l="1"/>
  <c r="H223" i="2"/>
  <c r="G222" i="1"/>
  <c r="M222" i="2"/>
  <c r="L220" i="1"/>
  <c r="G223" i="1" l="1"/>
  <c r="G225" i="2"/>
  <c r="H224" i="2"/>
  <c r="M223" i="2"/>
  <c r="L221" i="1"/>
  <c r="G224" i="1" l="1"/>
  <c r="G226" i="2"/>
  <c r="H225" i="2"/>
  <c r="M224" i="2"/>
  <c r="L222" i="1"/>
  <c r="G225" i="1" l="1"/>
  <c r="G227" i="2"/>
  <c r="H226" i="2"/>
  <c r="M225" i="2"/>
  <c r="L223" i="1"/>
  <c r="G228" i="2" l="1"/>
  <c r="H227" i="2"/>
  <c r="G226" i="1"/>
  <c r="M226" i="2"/>
  <c r="L224" i="1"/>
  <c r="G229" i="2" l="1"/>
  <c r="G227" i="1"/>
  <c r="H228" i="2"/>
  <c r="M227" i="2"/>
  <c r="L225" i="1"/>
  <c r="G228" i="1" l="1"/>
  <c r="G230" i="2"/>
  <c r="H229" i="2"/>
  <c r="M228" i="2"/>
  <c r="L226" i="1"/>
  <c r="G229" i="1" l="1"/>
  <c r="G231" i="2"/>
  <c r="H230" i="2"/>
  <c r="M229" i="2"/>
  <c r="L227" i="1"/>
  <c r="G230" i="1" l="1"/>
  <c r="G232" i="2"/>
  <c r="H231" i="2"/>
  <c r="M230" i="2"/>
  <c r="L228" i="1"/>
  <c r="G233" i="2" l="1"/>
  <c r="H232" i="2"/>
  <c r="G231" i="1"/>
  <c r="M231" i="2"/>
  <c r="L229" i="1"/>
  <c r="G234" i="2" l="1"/>
  <c r="H233" i="2"/>
  <c r="G232" i="1"/>
  <c r="M232" i="2"/>
  <c r="L230" i="1"/>
  <c r="G233" i="1" l="1"/>
  <c r="G235" i="2"/>
  <c r="H234" i="2"/>
  <c r="M233" i="2"/>
  <c r="L231" i="1"/>
  <c r="G236" i="2" l="1"/>
  <c r="H235" i="2"/>
  <c r="G234" i="1"/>
  <c r="M234" i="2"/>
  <c r="L232" i="1"/>
  <c r="G237" i="2" l="1"/>
  <c r="H236" i="2"/>
  <c r="G235" i="1"/>
  <c r="M235" i="2"/>
  <c r="L233" i="1"/>
  <c r="G238" i="2" l="1"/>
  <c r="H237" i="2"/>
  <c r="G236" i="1"/>
  <c r="M236" i="2"/>
  <c r="L234" i="1"/>
  <c r="G237" i="1" l="1"/>
  <c r="G239" i="2"/>
  <c r="H238" i="2"/>
  <c r="M237" i="2"/>
  <c r="L235" i="1"/>
  <c r="G238" i="1" l="1"/>
  <c r="G240" i="2"/>
  <c r="H239" i="2"/>
  <c r="M238" i="2"/>
  <c r="L236" i="1"/>
  <c r="G241" i="2" l="1"/>
  <c r="G239" i="1"/>
  <c r="H240" i="2"/>
  <c r="M239" i="2"/>
  <c r="L237" i="1"/>
  <c r="G240" i="1" l="1"/>
  <c r="G242" i="2"/>
  <c r="H241" i="2"/>
  <c r="M240" i="2"/>
  <c r="L238" i="1"/>
  <c r="G243" i="2" l="1"/>
  <c r="H242" i="2"/>
  <c r="G241" i="1"/>
  <c r="M241" i="2"/>
  <c r="L239" i="1"/>
  <c r="G242" i="1" l="1"/>
  <c r="G244" i="2"/>
  <c r="H243" i="2"/>
  <c r="M242" i="2"/>
  <c r="L240" i="1"/>
  <c r="G245" i="2" l="1"/>
  <c r="G243" i="1"/>
  <c r="H244" i="2"/>
  <c r="M243" i="2"/>
  <c r="L241" i="1"/>
  <c r="G244" i="1" l="1"/>
  <c r="G246" i="2"/>
  <c r="H245" i="2"/>
  <c r="M244" i="2"/>
  <c r="L242" i="1"/>
  <c r="G245" i="1" l="1"/>
  <c r="G247" i="2"/>
  <c r="H246" i="2"/>
  <c r="M245" i="2"/>
  <c r="L243" i="1"/>
  <c r="G246" i="1" l="1"/>
  <c r="G248" i="2"/>
  <c r="H247" i="2"/>
  <c r="M246" i="2"/>
  <c r="L244" i="1"/>
  <c r="G249" i="2" l="1"/>
  <c r="H248" i="2"/>
  <c r="G247" i="1"/>
  <c r="M247" i="2"/>
  <c r="L245" i="1"/>
  <c r="G250" i="2" l="1"/>
  <c r="H249" i="2"/>
  <c r="G248" i="1"/>
  <c r="M248" i="2"/>
  <c r="L246" i="1"/>
  <c r="G249" i="1" l="1"/>
  <c r="G251" i="2"/>
  <c r="H250" i="2"/>
  <c r="M249" i="2"/>
  <c r="L247" i="1"/>
  <c r="G250" i="1" l="1"/>
  <c r="G252" i="2"/>
  <c r="H251" i="2"/>
  <c r="M250" i="2"/>
  <c r="L248" i="1"/>
  <c r="G251" i="1" l="1"/>
  <c r="G253" i="2"/>
  <c r="H252" i="2"/>
  <c r="M251" i="2"/>
  <c r="L249" i="1"/>
  <c r="G252" i="1" l="1"/>
  <c r="G254" i="2"/>
  <c r="H253" i="2"/>
  <c r="M252" i="2"/>
  <c r="L250" i="1"/>
  <c r="G253" i="1" l="1"/>
  <c r="G255" i="2"/>
  <c r="H254" i="2"/>
  <c r="M253" i="2"/>
  <c r="L251" i="1"/>
  <c r="G256" i="2" l="1"/>
  <c r="H255" i="2"/>
  <c r="G254" i="1"/>
  <c r="M254" i="2"/>
  <c r="L252" i="1"/>
  <c r="G257" i="2" l="1"/>
  <c r="G255" i="1"/>
  <c r="H256" i="2"/>
  <c r="M255" i="2"/>
  <c r="L253" i="1"/>
  <c r="G256" i="1" l="1"/>
  <c r="G258" i="2"/>
  <c r="H257" i="2"/>
  <c r="M256" i="2"/>
  <c r="L254" i="1"/>
  <c r="G257" i="1" l="1"/>
  <c r="G259" i="2"/>
  <c r="H258" i="2"/>
  <c r="M257" i="2"/>
  <c r="L255" i="1"/>
  <c r="G260" i="2" l="1"/>
  <c r="H259" i="2"/>
  <c r="G258" i="1"/>
  <c r="M258" i="2"/>
  <c r="L256" i="1"/>
  <c r="G259" i="1" l="1"/>
  <c r="G261" i="2"/>
  <c r="H260" i="2"/>
  <c r="M259" i="2"/>
  <c r="L257" i="1"/>
  <c r="G260" i="1" l="1"/>
  <c r="G262" i="2"/>
  <c r="H261" i="2"/>
  <c r="M260" i="2"/>
  <c r="L258" i="1"/>
  <c r="G263" i="2" l="1"/>
  <c r="H262" i="2"/>
  <c r="G261" i="1"/>
  <c r="M261" i="2"/>
  <c r="L259" i="1"/>
  <c r="G262" i="1" l="1"/>
  <c r="G264" i="2"/>
  <c r="H263" i="2"/>
  <c r="M262" i="2"/>
  <c r="L260" i="1"/>
  <c r="G265" i="2" l="1"/>
  <c r="H264" i="2"/>
  <c r="G263" i="1"/>
  <c r="M263" i="2"/>
  <c r="L261" i="1"/>
  <c r="G264" i="1" l="1"/>
  <c r="G266" i="2"/>
  <c r="H265" i="2"/>
  <c r="M264" i="2"/>
  <c r="L262" i="1"/>
  <c r="G265" i="1" l="1"/>
  <c r="G267" i="2"/>
  <c r="H266" i="2"/>
  <c r="M265" i="2"/>
  <c r="L263" i="1"/>
  <c r="G268" i="2" l="1"/>
  <c r="H267" i="2"/>
  <c r="G266" i="1"/>
  <c r="M266" i="2"/>
  <c r="L264" i="1"/>
  <c r="G267" i="1" l="1"/>
  <c r="G269" i="2"/>
  <c r="H268" i="2"/>
  <c r="M267" i="2"/>
  <c r="L265" i="1"/>
  <c r="G270" i="2" l="1"/>
  <c r="H269" i="2"/>
  <c r="G268" i="1"/>
  <c r="M268" i="2"/>
  <c r="L266" i="1"/>
  <c r="G269" i="1" l="1"/>
  <c r="G271" i="2"/>
  <c r="H270" i="2"/>
  <c r="M269" i="2"/>
  <c r="L267" i="1"/>
  <c r="G272" i="2" l="1"/>
  <c r="H271" i="2"/>
  <c r="G270" i="1"/>
  <c r="M270" i="2"/>
  <c r="L268" i="1"/>
  <c r="G271" i="1" l="1"/>
  <c r="G273" i="2"/>
  <c r="H272" i="2"/>
  <c r="M271" i="2"/>
  <c r="L269" i="1"/>
  <c r="G272" i="1" l="1"/>
  <c r="G274" i="2"/>
  <c r="G273" i="1" s="1"/>
  <c r="H273" i="2"/>
  <c r="M272" i="2"/>
  <c r="L270" i="1"/>
  <c r="G275" i="2" l="1"/>
  <c r="G274" i="1" s="1"/>
  <c r="H274" i="2"/>
  <c r="M273" i="2"/>
  <c r="L271" i="1"/>
  <c r="H275" i="2" l="1"/>
  <c r="G276" i="2"/>
  <c r="G275" i="1" s="1"/>
  <c r="M274" i="2"/>
  <c r="L272" i="1"/>
  <c r="M275" i="2" l="1"/>
  <c r="L273" i="1"/>
  <c r="H276" i="2"/>
  <c r="G277" i="2"/>
  <c r="G276" i="1" s="1"/>
  <c r="M276" i="2" l="1"/>
  <c r="L274" i="1"/>
  <c r="G278" i="2"/>
  <c r="G277" i="1" s="1"/>
  <c r="H277" i="2"/>
  <c r="M277" i="2" l="1"/>
  <c r="L275" i="1"/>
  <c r="H278" i="2"/>
  <c r="G279" i="2"/>
  <c r="G278" i="1" s="1"/>
  <c r="M278" i="2" l="1"/>
  <c r="L276" i="1"/>
  <c r="G280" i="2"/>
  <c r="G279" i="1" s="1"/>
  <c r="H279" i="2"/>
  <c r="M279" i="2" l="1"/>
  <c r="L277" i="1"/>
  <c r="H280" i="2"/>
  <c r="G281" i="2"/>
  <c r="G280" i="1" s="1"/>
  <c r="M280" i="2" l="1"/>
  <c r="L278" i="1"/>
  <c r="H281" i="2"/>
  <c r="G282" i="2"/>
  <c r="G281" i="1" s="1"/>
  <c r="M281" i="2" l="1"/>
  <c r="L279" i="1"/>
  <c r="G283" i="2"/>
  <c r="G282" i="1" s="1"/>
  <c r="H282" i="2"/>
  <c r="M282" i="2" l="1"/>
  <c r="L280" i="1"/>
  <c r="H283" i="2"/>
  <c r="G284" i="2"/>
  <c r="G283" i="1" s="1"/>
  <c r="M283" i="2" l="1"/>
  <c r="L281" i="1"/>
  <c r="G285" i="2"/>
  <c r="G284" i="1" s="1"/>
  <c r="H284" i="2"/>
  <c r="M284" i="2" l="1"/>
  <c r="L282" i="1"/>
  <c r="H285" i="2"/>
  <c r="G286" i="2"/>
  <c r="G285" i="1" s="1"/>
  <c r="M285" i="2" l="1"/>
  <c r="L283" i="1"/>
  <c r="G287" i="2"/>
  <c r="G286" i="1" s="1"/>
  <c r="H286" i="2"/>
  <c r="M286" i="2" l="1"/>
  <c r="L284" i="1"/>
  <c r="G288" i="2"/>
  <c r="G287" i="1" s="1"/>
  <c r="H287" i="2"/>
  <c r="M287" i="2" l="1"/>
  <c r="L285" i="1"/>
  <c r="H288" i="2"/>
  <c r="G289" i="2"/>
  <c r="G288" i="1" s="1"/>
  <c r="M288" i="2" l="1"/>
  <c r="L286" i="1"/>
  <c r="G290" i="2"/>
  <c r="G289" i="1" s="1"/>
  <c r="H289" i="2"/>
  <c r="M289" i="2" l="1"/>
  <c r="L287" i="1"/>
  <c r="H290" i="2"/>
  <c r="G291" i="2"/>
  <c r="G290" i="1" s="1"/>
  <c r="M290" i="2" l="1"/>
  <c r="L288" i="1"/>
  <c r="G292" i="2"/>
  <c r="G291" i="1" s="1"/>
  <c r="H291" i="2"/>
  <c r="M291" i="2" l="1"/>
  <c r="L289" i="1"/>
  <c r="H292" i="2"/>
  <c r="G293" i="2"/>
  <c r="G292" i="1" s="1"/>
  <c r="M292" i="2" l="1"/>
  <c r="L290" i="1"/>
  <c r="G294" i="2"/>
  <c r="G293" i="1" s="1"/>
  <c r="H293" i="2"/>
  <c r="M293" i="2" l="1"/>
  <c r="L291" i="1"/>
  <c r="H294" i="2"/>
  <c r="G295" i="2"/>
  <c r="G294" i="1" s="1"/>
  <c r="M294" i="2" l="1"/>
  <c r="L292" i="1"/>
  <c r="G296" i="2"/>
  <c r="G295" i="1" s="1"/>
  <c r="H295" i="2"/>
  <c r="M295" i="2" l="1"/>
  <c r="L293" i="1"/>
  <c r="G297" i="2"/>
  <c r="G296" i="1" s="1"/>
  <c r="H296" i="2"/>
  <c r="M296" i="2" l="1"/>
  <c r="L294" i="1"/>
  <c r="H297" i="2"/>
  <c r="G298" i="2"/>
  <c r="G297" i="1" s="1"/>
  <c r="M297" i="2" l="1"/>
  <c r="L295" i="1"/>
  <c r="G299" i="2"/>
  <c r="G298" i="1" s="1"/>
  <c r="H298" i="2"/>
  <c r="M298" i="2" l="1"/>
  <c r="L296" i="1"/>
  <c r="G300" i="2"/>
  <c r="G299" i="1" s="1"/>
  <c r="H299" i="2"/>
  <c r="M299" i="2" l="1"/>
  <c r="L297" i="1"/>
  <c r="G301" i="2"/>
  <c r="G300" i="1" s="1"/>
  <c r="H300" i="2"/>
  <c r="M300" i="2" l="1"/>
  <c r="L298" i="1"/>
  <c r="H301" i="2"/>
  <c r="G302" i="2"/>
  <c r="G301" i="1" s="1"/>
  <c r="M301" i="2" l="1"/>
  <c r="L299" i="1"/>
  <c r="G303" i="2"/>
  <c r="G302" i="1" s="1"/>
  <c r="H302" i="2"/>
  <c r="M302" i="2" l="1"/>
  <c r="L300" i="1"/>
  <c r="G304" i="2"/>
  <c r="G303" i="1" s="1"/>
  <c r="H303" i="2"/>
  <c r="M303" i="2" l="1"/>
  <c r="L301" i="1"/>
  <c r="H304" i="2"/>
  <c r="G305" i="2"/>
  <c r="G304" i="1" s="1"/>
  <c r="M304" i="2" l="1"/>
  <c r="L302" i="1"/>
  <c r="G306" i="2"/>
  <c r="G305" i="1" s="1"/>
  <c r="H305" i="2"/>
  <c r="M305" i="2" l="1"/>
  <c r="L303" i="1"/>
  <c r="G307" i="2"/>
  <c r="G306" i="1" s="1"/>
  <c r="H306" i="2"/>
  <c r="M306" i="2" l="1"/>
  <c r="L304" i="1"/>
  <c r="G308" i="2"/>
  <c r="G307" i="1" s="1"/>
  <c r="H307" i="2"/>
  <c r="M307" i="2" l="1"/>
  <c r="L305" i="1"/>
  <c r="H308" i="2"/>
  <c r="G309" i="2"/>
  <c r="G308" i="1" s="1"/>
  <c r="M308" i="2" l="1"/>
  <c r="L306" i="1"/>
  <c r="G310" i="2"/>
  <c r="G309" i="1" s="1"/>
  <c r="H309" i="2"/>
  <c r="M309" i="2" l="1"/>
  <c r="L307" i="1"/>
  <c r="G311" i="2"/>
  <c r="G310" i="1" s="1"/>
  <c r="H310" i="2"/>
  <c r="M310" i="2" l="1"/>
  <c r="L308" i="1"/>
  <c r="G312" i="2"/>
  <c r="G311" i="1" s="1"/>
  <c r="H311" i="2"/>
  <c r="M311" i="2" l="1"/>
  <c r="L309" i="1"/>
  <c r="H312" i="2"/>
  <c r="G313" i="2"/>
  <c r="G312" i="1" s="1"/>
  <c r="M312" i="2" l="1"/>
  <c r="L310" i="1"/>
  <c r="G314" i="2"/>
  <c r="G313" i="1" s="1"/>
  <c r="H313" i="2"/>
  <c r="M313" i="2" l="1"/>
  <c r="L311" i="1"/>
  <c r="G315" i="2"/>
  <c r="G314" i="1" s="1"/>
  <c r="H314" i="2"/>
  <c r="M314" i="2" l="1"/>
  <c r="L312" i="1"/>
  <c r="H315" i="2"/>
  <c r="G316" i="2"/>
  <c r="G315" i="1" s="1"/>
  <c r="M315" i="2" l="1"/>
  <c r="L313" i="1"/>
  <c r="H316" i="2"/>
  <c r="G317" i="2"/>
  <c r="G316" i="1" s="1"/>
  <c r="M316" i="2" l="1"/>
  <c r="L314" i="1"/>
  <c r="H317" i="2"/>
  <c r="G318" i="2"/>
  <c r="G317" i="1" s="1"/>
  <c r="M317" i="2" l="1"/>
  <c r="L315" i="1"/>
  <c r="G319" i="2"/>
  <c r="G318" i="1" s="1"/>
  <c r="H318" i="2"/>
  <c r="M318" i="2" l="1"/>
  <c r="L316" i="1"/>
  <c r="H319" i="2"/>
  <c r="G320" i="2"/>
  <c r="G319" i="1" s="1"/>
  <c r="M319" i="2" l="1"/>
  <c r="L317" i="1"/>
  <c r="H320" i="2"/>
  <c r="G321" i="2"/>
  <c r="G320" i="1" s="1"/>
  <c r="M320" i="2" l="1"/>
  <c r="L318" i="1"/>
  <c r="H321" i="2"/>
  <c r="G322" i="2"/>
  <c r="G321" i="1" s="1"/>
  <c r="M321" i="2" l="1"/>
  <c r="L319" i="1"/>
  <c r="G323" i="2"/>
  <c r="G322" i="1" s="1"/>
  <c r="H322" i="2"/>
  <c r="M322" i="2" l="1"/>
  <c r="L320" i="1"/>
  <c r="G324" i="2"/>
  <c r="G323" i="1" s="1"/>
  <c r="H323" i="2"/>
  <c r="M323" i="2" l="1"/>
  <c r="L321" i="1"/>
  <c r="H324" i="2"/>
  <c r="G325" i="2"/>
  <c r="G324" i="1" s="1"/>
  <c r="M324" i="2" l="1"/>
  <c r="L322" i="1"/>
  <c r="G326" i="2"/>
  <c r="G325" i="1" s="1"/>
  <c r="H325" i="2"/>
  <c r="M325" i="2" l="1"/>
  <c r="L323" i="1"/>
  <c r="G327" i="2"/>
  <c r="G326" i="1" s="1"/>
  <c r="H326" i="2"/>
  <c r="M326" i="2" l="1"/>
  <c r="L324" i="1"/>
  <c r="G328" i="2"/>
  <c r="G327" i="1" s="1"/>
  <c r="H327" i="2"/>
  <c r="M327" i="2" l="1"/>
  <c r="L325" i="1"/>
  <c r="H328" i="2"/>
  <c r="G329" i="2"/>
  <c r="G328" i="1" s="1"/>
  <c r="M328" i="2" l="1"/>
  <c r="L326" i="1"/>
  <c r="G330" i="2"/>
  <c r="G329" i="1" s="1"/>
  <c r="H329" i="2"/>
  <c r="M329" i="2" l="1"/>
  <c r="L327" i="1"/>
  <c r="H330" i="2"/>
  <c r="G331" i="2"/>
  <c r="G330" i="1" s="1"/>
  <c r="M330" i="2" l="1"/>
  <c r="L328" i="1"/>
  <c r="G332" i="2"/>
  <c r="G331" i="1" s="1"/>
  <c r="H331" i="2"/>
  <c r="M331" i="2" l="1"/>
  <c r="L329" i="1"/>
  <c r="H332" i="2"/>
  <c r="G333" i="2"/>
  <c r="G332" i="1" s="1"/>
  <c r="M332" i="2" l="1"/>
  <c r="L330" i="1"/>
  <c r="H333" i="2"/>
  <c r="G334" i="2"/>
  <c r="G333" i="1" s="1"/>
  <c r="M333" i="2" l="1"/>
  <c r="L331" i="1"/>
  <c r="G335" i="2"/>
  <c r="G334" i="1" s="1"/>
  <c r="H334" i="2"/>
  <c r="M334" i="2" l="1"/>
  <c r="L332" i="1"/>
  <c r="H335" i="2"/>
  <c r="G336" i="2"/>
  <c r="G335" i="1" s="1"/>
  <c r="M335" i="2" l="1"/>
  <c r="L333" i="1"/>
  <c r="G337" i="2"/>
  <c r="G336" i="1" s="1"/>
  <c r="H336" i="2"/>
  <c r="M336" i="2" l="1"/>
  <c r="L334" i="1"/>
  <c r="H337" i="2"/>
  <c r="G338" i="2"/>
  <c r="G337" i="1" s="1"/>
  <c r="M337" i="2" l="1"/>
  <c r="L335" i="1"/>
  <c r="G339" i="2"/>
  <c r="G338" i="1" s="1"/>
  <c r="H338" i="2"/>
  <c r="M338" i="2" l="1"/>
  <c r="L336" i="1"/>
  <c r="H339" i="2"/>
  <c r="G340" i="2"/>
  <c r="G339" i="1" s="1"/>
  <c r="M339" i="2" l="1"/>
  <c r="L337" i="1"/>
  <c r="H340" i="2"/>
  <c r="G341" i="2"/>
  <c r="G340" i="1" s="1"/>
  <c r="M340" i="2" l="1"/>
  <c r="L338" i="1"/>
  <c r="G342" i="2"/>
  <c r="G341" i="1" s="1"/>
  <c r="H341" i="2"/>
  <c r="M341" i="2" l="1"/>
  <c r="L339" i="1"/>
  <c r="G343" i="2"/>
  <c r="G342" i="1" s="1"/>
  <c r="H342" i="2"/>
  <c r="M342" i="2" l="1"/>
  <c r="L340" i="1"/>
  <c r="H343" i="2"/>
  <c r="G344" i="2"/>
  <c r="G343" i="1" s="1"/>
  <c r="M343" i="2" l="1"/>
  <c r="L341" i="1"/>
  <c r="H344" i="2"/>
  <c r="G345" i="2"/>
  <c r="G344" i="1" s="1"/>
  <c r="M344" i="2" l="1"/>
  <c r="L342" i="1"/>
  <c r="G346" i="2"/>
  <c r="G345" i="1" s="1"/>
  <c r="H345" i="2"/>
  <c r="M345" i="2" l="1"/>
  <c r="L343" i="1"/>
  <c r="H346" i="2"/>
  <c r="G347" i="2"/>
  <c r="G346" i="1" s="1"/>
  <c r="M346" i="2" l="1"/>
  <c r="L344" i="1"/>
  <c r="G348" i="2"/>
  <c r="G347" i="1" s="1"/>
  <c r="H347" i="2"/>
  <c r="M347" i="2" l="1"/>
  <c r="L345" i="1"/>
  <c r="H348" i="2"/>
  <c r="G349" i="2"/>
  <c r="G348" i="1" s="1"/>
  <c r="M348" i="2" l="1"/>
  <c r="L346" i="1"/>
  <c r="H349" i="2"/>
  <c r="G350" i="2"/>
  <c r="G349" i="1" s="1"/>
  <c r="M349" i="2" l="1"/>
  <c r="L347" i="1"/>
  <c r="G351" i="2"/>
  <c r="G350" i="1" s="1"/>
  <c r="H350" i="2"/>
  <c r="M350" i="2" l="1"/>
  <c r="L348" i="1"/>
  <c r="G352" i="2"/>
  <c r="G351" i="1" s="1"/>
  <c r="H351" i="2"/>
  <c r="M351" i="2" l="1"/>
  <c r="L349" i="1"/>
  <c r="H352" i="2"/>
  <c r="G353" i="2"/>
  <c r="G352" i="1" s="1"/>
  <c r="M352" i="2" l="1"/>
  <c r="L350" i="1"/>
  <c r="H353" i="2"/>
  <c r="G354" i="2"/>
  <c r="G353" i="1" s="1"/>
  <c r="M353" i="2" l="1"/>
  <c r="L351" i="1"/>
  <c r="G355" i="2"/>
  <c r="G354" i="1" s="1"/>
  <c r="H354" i="2"/>
  <c r="M354" i="2" l="1"/>
  <c r="L352" i="1"/>
  <c r="G356" i="2"/>
  <c r="G355" i="1" s="1"/>
  <c r="H355" i="2"/>
  <c r="M355" i="2" l="1"/>
  <c r="L353" i="1"/>
  <c r="G357" i="2"/>
  <c r="G356" i="1" s="1"/>
  <c r="H356" i="2"/>
  <c r="M356" i="2" l="1"/>
  <c r="L354" i="1"/>
  <c r="H357" i="2"/>
  <c r="G358" i="2"/>
  <c r="G357" i="1" s="1"/>
  <c r="M357" i="2" l="1"/>
  <c r="L355" i="1"/>
  <c r="H358" i="2"/>
  <c r="G359" i="2"/>
  <c r="G358" i="1" s="1"/>
  <c r="M358" i="2" l="1"/>
  <c r="L356" i="1"/>
  <c r="G360" i="2"/>
  <c r="G359" i="1" s="1"/>
  <c r="H359" i="2"/>
  <c r="M359" i="2" l="1"/>
  <c r="L357" i="1"/>
  <c r="H360" i="2"/>
  <c r="G361" i="2"/>
  <c r="G360" i="1" s="1"/>
  <c r="M360" i="2" l="1"/>
  <c r="L358" i="1"/>
  <c r="G362" i="2"/>
  <c r="H361" i="2"/>
  <c r="M361" i="2" l="1"/>
  <c r="L359" i="1"/>
  <c r="H362" i="2"/>
  <c r="G361" i="1"/>
  <c r="M362" i="2" l="1"/>
  <c r="L361" i="1" s="1"/>
  <c r="L360" i="1"/>
</calcChain>
</file>

<file path=xl/comments1.xml><?xml version="1.0" encoding="utf-8"?>
<comments xmlns="http://schemas.openxmlformats.org/spreadsheetml/2006/main">
  <authors>
    <author>Erkan Aslan</author>
  </authors>
  <commentList>
    <comment ref="C12" authorId="0" shapeId="0">
      <text>
        <r>
          <rPr>
            <b/>
            <sz val="9"/>
            <color indexed="81"/>
            <rFont val="Tahoma"/>
            <family val="2"/>
            <charset val="162"/>
          </rPr>
          <t>Kredi Maliyeti</t>
        </r>
        <r>
          <rPr>
            <sz val="9"/>
            <color indexed="81"/>
            <rFont val="Tahoma"/>
            <family val="2"/>
            <charset val="162"/>
          </rPr>
          <t xml:space="preserve"> : 
Faiz, vergi, harç, komisyon, sigorta ve benzeri yasal yükümlülükler ile varsa değişik isimler altında alınan her türlü ücretlerin dahil olduğu, müşteriye yansıyan toplam maliyeti anlatır. Bu oran müşterinin bankalar arasında daha kolay kıyaslama yapabilmesi için hesaplanmaktadır.
Örneğin müşteri  aynı vade ve tutarda kredi için A ve B bankasından  %14 ve %15 maliyet almış olsun. A ve B bankasının her ikisinin de faizi %12, tahsis ücreti(kredi komisyonu)  ise %1 olduğunu varsayalım. Bu örnekte faizi ve kredi komisyonu B bankası ile eşit oldu halde sigorta ücreti daha ucuz olan A bankasının müşteriye maliyeti daha düşüktür.   
</t>
        </r>
      </text>
    </comment>
    <comment ref="B15" authorId="0" shapeId="0">
      <text>
        <r>
          <rPr>
            <sz val="9"/>
            <color indexed="81"/>
            <rFont val="Tahoma"/>
            <family val="2"/>
            <charset val="162"/>
          </rPr>
          <t xml:space="preserve">Bu kısımda müşterinin krediyi kullanırken ödemek durumunda olduğu masraflar yer alır. 
</t>
        </r>
      </text>
    </comment>
    <comment ref="B21" authorId="0" shapeId="0">
      <text>
        <r>
          <rPr>
            <sz val="9"/>
            <color indexed="81"/>
            <rFont val="Tahoma"/>
            <family val="2"/>
            <charset val="162"/>
          </rPr>
          <t xml:space="preserve">Bu kısımda işlemlerle birlikte ödenmek durumunda olan pul, harç , vb gibi vergiler ile ipotek ve rehin işlemlerinde dairelere ödenen ücretler girilecektir.
Araçlar ve ipoteklerde teminatın bankaya kaydı için yapılan harcamalar dışında bir harcama bu kısma girilmez. Yani ipoteklerde tapu harcı, araçlarda ise sadece araç kayıt ücreti girilecektir.
Müşterinin vergi, emlak, araç muayene vb gibi borçlarından kaynaklanan ücretler bu kısma dahil edilmez.
</t>
        </r>
      </text>
    </comment>
  </commentList>
</comments>
</file>

<file path=xl/sharedStrings.xml><?xml version="1.0" encoding="utf-8"?>
<sst xmlns="http://schemas.openxmlformats.org/spreadsheetml/2006/main" count="51" uniqueCount="45">
  <si>
    <t>ANAPARA</t>
  </si>
  <si>
    <t>FAİZ</t>
  </si>
  <si>
    <t>BSIV</t>
  </si>
  <si>
    <t>KALAN ANAPARA</t>
  </si>
  <si>
    <t>KREDİ TUTARI</t>
  </si>
  <si>
    <t>TAKSİT TUTARI</t>
  </si>
  <si>
    <t>TAKSİT SAYISI</t>
  </si>
  <si>
    <t>KREDİ BİLGİLERİ</t>
  </si>
  <si>
    <t>MASRAFLAR</t>
  </si>
  <si>
    <t>KREDİ KULLANDIRIM TARİHİ</t>
  </si>
  <si>
    <t>TAKSİT NO</t>
  </si>
  <si>
    <t>TAKSİT TARİHİ</t>
  </si>
  <si>
    <t>KREDİ KULLANDIRIM TUTARI</t>
  </si>
  <si>
    <t>GÜN SAYISI</t>
  </si>
  <si>
    <t>TOPLAM PUL BEDELİ</t>
  </si>
  <si>
    <t>SİGORTA PERİYODİK AY</t>
  </si>
  <si>
    <t>YILLIK SİGORTA ÜCRETİ</t>
  </si>
  <si>
    <t>TOPLAM MASRAF</t>
  </si>
  <si>
    <t>KREDİ TAHSİS ÜCRETİ</t>
  </si>
  <si>
    <t>EKSPERTİZ ÜCRETİ</t>
  </si>
  <si>
    <t>İPOTEK/REHİN TESİS ÜCRETİ</t>
  </si>
  <si>
    <t>TAPU HARCI</t>
  </si>
  <si>
    <t>ARAÇ KAYIT HARCI</t>
  </si>
  <si>
    <t>VARSA DİĞER VERGİLER TOPLAMI</t>
  </si>
  <si>
    <t>VARSA DİĞER MASRAFLAR TOPLAMI</t>
  </si>
  <si>
    <t>VERGİLER ve KURUM MASRAFLARI</t>
  </si>
  <si>
    <t>YILLIK MALİYET ORANI %</t>
  </si>
  <si>
    <t>KERDİ MALİYET HESAPLAMA ARACI</t>
  </si>
  <si>
    <t>MALİYET ORANI</t>
  </si>
  <si>
    <t>NORMAL</t>
  </si>
  <si>
    <t>TRY</t>
  </si>
  <si>
    <t>GBP</t>
  </si>
  <si>
    <t>EUR</t>
  </si>
  <si>
    <t>USD</t>
  </si>
  <si>
    <t>BANKA MASRAFLARI</t>
  </si>
  <si>
    <t>** TÜM MASRAFLAR KREDİ İLE AYNI DÖVİZ CİNSİNDEN GİRİLECEKTİR.</t>
  </si>
  <si>
    <t>YILLIK FAİZ ORANI %</t>
  </si>
  <si>
    <t>TOPLAM GERİ ÖDENECEK TUTAR</t>
  </si>
  <si>
    <t>BSIV ORANI %</t>
  </si>
  <si>
    <t>FAİZ ORANI AYLIK</t>
  </si>
  <si>
    <t>BRÜT FAİZ</t>
  </si>
  <si>
    <t>TAKSİT NOR</t>
  </si>
  <si>
    <t>INTERNAL RATE</t>
  </si>
  <si>
    <t>EFFECTIVE INTERNAL RATE (YMO)</t>
  </si>
  <si>
    <t>SİGORTA BEDELİ</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</si>
</sst>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62"/>
      <scheme val="minor"/>
    </font>
    <font>
      <sz val="10"/>
      <name val="Arial"/>
      <family val="2"/>
      <charset val="162"/>
    </font>
    <font>
      <sz val="10"/>
      <name val="Arial"/>
      <family val="2"/>
    </font>
    <font>
      <sz val="9"/>
      <color indexed="81"/>
      <name val="Tahoma"/>
      <family val="2"/>
      <charset val="162"/>
    </font>
    <font>
      <sz val="8"/>
      <color theme="1"/>
      <name val="Calibri"/>
      <family val="2"/>
      <charset val="162"/>
      <scheme val="minor"/>
    </font>
    <font>
      <b/>
      <sz val="8"/>
      <color theme="1"/>
      <name val="Calibri"/>
      <family val="2"/>
      <charset val="162"/>
      <scheme val="minor"/>
    </font>
    <font>
      <b/>
      <sz val="9"/>
      <color indexed="81"/>
      <name val="Tahoma"/>
      <family val="2"/>
      <charset val="162"/>
    </font>
    <font>
      <sz val="10"/>
      <color theme="1"/>
      <name val="Calibri"/>
      <family val="2"/>
      <charset val="162"/>
      <scheme val="minor"/>
    </font>
    <font>
      <b/>
      <sz val="10"/>
      <color theme="1"/>
      <name val="Calibri"/>
      <family val="2"/>
      <charset val="162"/>
      <scheme val="minor"/>
    </font>
    <font>
      <b/>
      <sz val="10"/>
      <color theme="8" tint="-0.249977111117893"/>
      <name val="Calibri"/>
      <family val="2"/>
      <charset val="162"/>
      <scheme val="minor"/>
    </font>
  </fonts>
  <fills count="5">
    <fill>
      <patternFill patternType="none"/>
    </fill>
    <fill>
      <patternFill patternType="gray125"/>
    </fill>
    <fill>
      <patternFill patternType="solid">
        <fgColor theme="8" tint="0.79998168889431442"/>
        <bgColor indexed="64"/>
      </patternFill>
    </fill>
    <fill>
      <patternFill patternType="solid">
        <fgColor theme="5" tint="-0.249977111117893"/>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9" fontId="2" fillId="0" borderId="0" applyFont="0" applyFill="0" applyBorder="0" applyAlignment="0" applyProtection="0"/>
  </cellStyleXfs>
  <cellXfs count="45">
    <xf numFmtId="0" fontId="0" fillId="0" borderId="0" xfId="0"/>
    <xf numFmtId="0" fontId="4" fillId="0" borderId="0" xfId="0" applyFont="1"/>
    <xf numFmtId="0" fontId="5" fillId="0" borderId="0" xfId="0" applyFont="1" applyAlignment="1">
      <alignment horizontal="center"/>
    </xf>
    <xf numFmtId="14" fontId="4" fillId="0" borderId="0" xfId="0" applyNumberFormat="1" applyFont="1"/>
    <xf numFmtId="4" fontId="4" fillId="0" borderId="0" xfId="0" applyNumberFormat="1" applyFont="1"/>
    <xf numFmtId="14" fontId="4" fillId="0" borderId="0" xfId="0" applyNumberFormat="1" applyFont="1" applyFill="1"/>
    <xf numFmtId="3" fontId="4" fillId="0" borderId="0" xfId="0" applyNumberFormat="1" applyFont="1"/>
    <xf numFmtId="0" fontId="5" fillId="0" borderId="0" xfId="0" applyFont="1"/>
    <xf numFmtId="0" fontId="5" fillId="0" borderId="0" xfId="0" quotePrefix="1" applyFont="1" applyAlignment="1">
      <alignment horizontal="center"/>
    </xf>
    <xf numFmtId="0" fontId="4" fillId="0" borderId="0" xfId="0" applyFont="1" applyFill="1"/>
    <xf numFmtId="10" fontId="4" fillId="0" borderId="0" xfId="0" applyNumberFormat="1" applyFont="1"/>
    <xf numFmtId="0" fontId="5" fillId="2" borderId="0" xfId="0" applyFont="1" applyFill="1"/>
    <xf numFmtId="0" fontId="7" fillId="0" borderId="0" xfId="0" applyFont="1"/>
    <xf numFmtId="0" fontId="8" fillId="0" borderId="0" xfId="0" applyFont="1"/>
    <xf numFmtId="0" fontId="7" fillId="0" borderId="0" xfId="0" applyFont="1" applyBorder="1"/>
    <xf numFmtId="0" fontId="7" fillId="0" borderId="0" xfId="0" applyFont="1" applyAlignment="1">
      <alignment horizontal="center"/>
    </xf>
    <xf numFmtId="14" fontId="7" fillId="0" borderId="0" xfId="0" applyNumberFormat="1" applyFont="1"/>
    <xf numFmtId="4" fontId="7" fillId="0" borderId="0" xfId="0" applyNumberFormat="1" applyFont="1"/>
    <xf numFmtId="0" fontId="8" fillId="0" borderId="0" xfId="0" applyFont="1" applyBorder="1" applyAlignment="1">
      <alignment horizontal="center"/>
    </xf>
    <xf numFmtId="0" fontId="8" fillId="0" borderId="0" xfId="0" applyFont="1" applyBorder="1"/>
    <xf numFmtId="0" fontId="8" fillId="0" borderId="2" xfId="0" applyFont="1" applyFill="1" applyBorder="1" applyAlignment="1"/>
    <xf numFmtId="0" fontId="7" fillId="4" borderId="1" xfId="0" applyFont="1" applyFill="1" applyBorder="1"/>
    <xf numFmtId="4" fontId="7" fillId="0" borderId="1" xfId="0" applyNumberFormat="1" applyFont="1" applyBorder="1" applyProtection="1">
      <protection locked="0"/>
    </xf>
    <xf numFmtId="4" fontId="7" fillId="0" borderId="1" xfId="0" applyNumberFormat="1" applyFont="1" applyFill="1" applyBorder="1" applyAlignment="1" applyProtection="1">
      <alignment horizontal="center"/>
      <protection locked="0"/>
    </xf>
    <xf numFmtId="10" fontId="7" fillId="0" borderId="1" xfId="0" applyNumberFormat="1" applyFont="1" applyBorder="1" applyProtection="1">
      <protection locked="0"/>
    </xf>
    <xf numFmtId="0" fontId="7" fillId="0" borderId="0" xfId="0" applyFont="1" applyFill="1" applyBorder="1" applyProtection="1"/>
    <xf numFmtId="3" fontId="7" fillId="0" borderId="1" xfId="0" applyNumberFormat="1" applyFont="1" applyBorder="1" applyProtection="1">
      <protection locked="0"/>
    </xf>
    <xf numFmtId="14" fontId="7" fillId="0" borderId="0" xfId="0" applyNumberFormat="1" applyFont="1" applyFill="1" applyBorder="1" applyProtection="1"/>
    <xf numFmtId="4" fontId="7" fillId="0" borderId="1" xfId="0" applyNumberFormat="1" applyFont="1" applyFill="1" applyBorder="1" applyAlignment="1" applyProtection="1">
      <alignment horizontal="center"/>
    </xf>
    <xf numFmtId="0" fontId="8" fillId="4" borderId="1" xfId="0" applyFont="1" applyFill="1" applyBorder="1"/>
    <xf numFmtId="4" fontId="8" fillId="0" borderId="0" xfId="0" applyNumberFormat="1" applyFont="1" applyFill="1" applyBorder="1" applyAlignment="1" applyProtection="1">
      <alignment horizontal="right"/>
    </xf>
    <xf numFmtId="0" fontId="7" fillId="0" borderId="0" xfId="0" applyFont="1" applyFill="1" applyBorder="1" applyAlignment="1" applyProtection="1"/>
    <xf numFmtId="0" fontId="8" fillId="0" borderId="0" xfId="0" applyFont="1" applyFill="1" applyBorder="1" applyAlignment="1" applyProtection="1">
      <alignment horizontal="left"/>
    </xf>
    <xf numFmtId="4" fontId="8" fillId="4" borderId="1" xfId="0" applyNumberFormat="1" applyFont="1" applyFill="1" applyBorder="1"/>
    <xf numFmtId="0" fontId="9" fillId="0" borderId="0" xfId="0" applyFont="1" applyBorder="1"/>
    <xf numFmtId="14" fontId="7" fillId="4" borderId="1" xfId="0" applyNumberFormat="1" applyFont="1" applyFill="1" applyBorder="1" applyProtection="1"/>
    <xf numFmtId="4" fontId="7" fillId="4" borderId="1" xfId="0" applyNumberFormat="1" applyFont="1" applyFill="1" applyBorder="1" applyProtection="1"/>
    <xf numFmtId="10" fontId="8" fillId="4" borderId="1" xfId="0" applyNumberFormat="1" applyFont="1" applyFill="1" applyBorder="1" applyAlignment="1" applyProtection="1">
      <alignment horizontal="right"/>
    </xf>
    <xf numFmtId="0" fontId="8" fillId="4" borderId="1" xfId="0" applyFont="1" applyFill="1" applyBorder="1" applyAlignment="1">
      <alignment horizontal="center" vertic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1" xfId="0" applyFont="1" applyFill="1" applyBorder="1" applyAlignment="1">
      <alignment horizontal="left"/>
    </xf>
    <xf numFmtId="0" fontId="8" fillId="2" borderId="3" xfId="0" applyFont="1" applyFill="1" applyBorder="1" applyAlignment="1">
      <alignment horizontal="left"/>
    </xf>
    <xf numFmtId="0" fontId="8" fillId="2" borderId="4" xfId="0" applyFont="1" applyFill="1" applyBorder="1" applyAlignment="1">
      <alignment horizontal="left"/>
    </xf>
    <xf numFmtId="0" fontId="8" fillId="3" borderId="5" xfId="0" applyFont="1" applyFill="1" applyBorder="1" applyAlignment="1">
      <alignment horizontal="center"/>
    </xf>
  </cellXfs>
  <cellStyles count="3">
    <cellStyle name="Normal" xfId="0" builtinId="0"/>
    <cellStyle name="Normal 2" xfId="1"/>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247651</xdr:colOff>
      <xdr:row>1</xdr:row>
      <xdr:rowOff>9525</xdr:rowOff>
    </xdr:from>
    <xdr:ext cx="5438774" cy="1814599"/>
    <xdr:sp macro="" textlink="">
      <xdr:nvSpPr>
        <xdr:cNvPr id="2" name="TextBox 1"/>
        <xdr:cNvSpPr txBox="1"/>
      </xdr:nvSpPr>
      <xdr:spPr>
        <a:xfrm>
          <a:off x="5057776" y="171450"/>
          <a:ext cx="5438774" cy="1814599"/>
        </a:xfrm>
        <a:prstGeom prst="rect">
          <a:avLst/>
        </a:prstGeom>
        <a:solidFill>
          <a:schemeClr val="accent5">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r-TR" sz="1100" b="1" u="sng"/>
            <a:t>Kredi Maliyeti Oranı: </a:t>
          </a:r>
        </a:p>
        <a:p>
          <a:r>
            <a:rPr lang="tr-TR" sz="1100"/>
            <a:t>Faiz, vergi, harç, komisyon, sigorta ve benzeri yasal yükümlülükler ile varsa değişik isimler altında alınan her türlü ücretlerin dahil olduğu, müşteriye yansıyan toplam maliyeti anlatır. Bu oran müşterinin bankalar arasında daha kolay kıyaslama yapabilmesi için hesaplanmaktadır.</a:t>
          </a:r>
        </a:p>
        <a:p>
          <a:endParaRPr lang="tr-TR" sz="1100"/>
        </a:p>
        <a:p>
          <a:r>
            <a:rPr lang="tr-TR" sz="1100"/>
            <a:t>Örneğin müşteri  aynı vade ve tutarda kredi için A ve B bankasından  %14 ve %15 maliyet almış olsun. A ve B bankasının her ikisinin de faizi %12, tahsis ücreti(kredi komisyonu)  ise %1 olduğunu varsayalım. Bu örnekte faizi ve kredi komisyonu B bankası ile eşit oldu halde sigorta ücreti daha ucuz olan A bankasının müşteriye maliyeti daha düşüktür.   </a:t>
          </a:r>
        </a:p>
      </xdr:txBody>
    </xdr:sp>
    <xdr:clientData/>
  </xdr:oneCellAnchor>
  <xdr:oneCellAnchor>
    <xdr:from>
      <xdr:col>14</xdr:col>
      <xdr:colOff>238126</xdr:colOff>
      <xdr:row>18</xdr:row>
      <xdr:rowOff>104775</xdr:rowOff>
    </xdr:from>
    <xdr:ext cx="5486400" cy="1642373"/>
    <xdr:sp macro="" textlink="">
      <xdr:nvSpPr>
        <xdr:cNvPr id="3" name="TextBox 2"/>
        <xdr:cNvSpPr txBox="1"/>
      </xdr:nvSpPr>
      <xdr:spPr>
        <a:xfrm>
          <a:off x="5048251" y="2762250"/>
          <a:ext cx="5486400" cy="1642373"/>
        </a:xfrm>
        <a:prstGeom prst="rect">
          <a:avLst/>
        </a:prstGeom>
        <a:solidFill>
          <a:schemeClr val="accent5">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tr-TR" sz="1100" b="1" u="sng">
              <a:solidFill>
                <a:schemeClr val="tx1"/>
              </a:solidFill>
              <a:latin typeface="+mn-lt"/>
              <a:ea typeface="+mn-ea"/>
              <a:cs typeface="+mn-cs"/>
            </a:rPr>
            <a:t>VERGİLER ve KURUM MASRAFLARI:</a:t>
          </a:r>
        </a:p>
        <a:p>
          <a:pPr marL="0" indent="0"/>
          <a:r>
            <a:rPr lang="tr-TR" sz="1100" b="0" u="none">
              <a:solidFill>
                <a:schemeClr val="tx1"/>
              </a:solidFill>
              <a:latin typeface="+mn-lt"/>
              <a:ea typeface="+mn-ea"/>
              <a:cs typeface="+mn-cs"/>
            </a:rPr>
            <a:t>Bu kısımda işlemlerle birlikte ödenmek durumunda olan pul, harç , vb gibi vergiler ile ipotek ve rehin işlemlerinde dairelere ödenen ücretler girilecektir.</a:t>
          </a:r>
        </a:p>
        <a:p>
          <a:pPr marL="0" indent="0"/>
          <a:r>
            <a:rPr lang="tr-TR" sz="1100" b="0" u="none">
              <a:solidFill>
                <a:schemeClr val="tx1"/>
              </a:solidFill>
              <a:latin typeface="+mn-lt"/>
              <a:ea typeface="+mn-ea"/>
              <a:cs typeface="+mn-cs"/>
            </a:rPr>
            <a:t>Araçlar ve ipoteklerde teminatın bankaya kaydı için yapılan harcamalar dışında bir harcama bu kısma girilmez. Yani ipoteklerde tapu harcı, araçlarda ise sadece araç kayıt ücreti girilecektir.</a:t>
          </a:r>
        </a:p>
        <a:p>
          <a:pPr marL="0" indent="0"/>
          <a:r>
            <a:rPr lang="tr-TR" sz="1100" b="0" u="none">
              <a:solidFill>
                <a:schemeClr val="tx1"/>
              </a:solidFill>
              <a:latin typeface="+mn-lt"/>
              <a:ea typeface="+mn-ea"/>
              <a:cs typeface="+mn-cs"/>
            </a:rPr>
            <a:t>Müşterinin vergi, emlak, araç muayene vb gibi borçlarından kaynaklanan ücretler bu kısma dahil edilmez.</a:t>
          </a:r>
        </a:p>
        <a:p>
          <a:pPr marL="0" indent="0"/>
          <a:endParaRPr lang="tr-TR" sz="1100" b="0" u="none">
            <a:solidFill>
              <a:schemeClr val="tx1"/>
            </a:solidFill>
            <a:latin typeface="+mn-lt"/>
            <a:ea typeface="+mn-ea"/>
            <a:cs typeface="+mn-cs"/>
          </a:endParaRPr>
        </a:p>
      </xdr:txBody>
    </xdr:sp>
    <xdr:clientData/>
  </xdr:oneCellAnchor>
  <xdr:oneCellAnchor>
    <xdr:from>
      <xdr:col>14</xdr:col>
      <xdr:colOff>247650</xdr:colOff>
      <xdr:row>14</xdr:row>
      <xdr:rowOff>38100</xdr:rowOff>
    </xdr:from>
    <xdr:ext cx="5448300" cy="609013"/>
    <xdr:sp macro="" textlink="">
      <xdr:nvSpPr>
        <xdr:cNvPr id="4" name="TextBox 3"/>
        <xdr:cNvSpPr txBox="1"/>
      </xdr:nvSpPr>
      <xdr:spPr>
        <a:xfrm>
          <a:off x="5534025" y="2514600"/>
          <a:ext cx="5448300" cy="609013"/>
        </a:xfrm>
        <a:prstGeom prst="rect">
          <a:avLst/>
        </a:prstGeom>
        <a:solidFill>
          <a:schemeClr val="accent5">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tr-TR" sz="1100" b="1" u="sng">
              <a:solidFill>
                <a:schemeClr val="tx1"/>
              </a:solidFill>
              <a:latin typeface="+mn-lt"/>
              <a:ea typeface="+mn-ea"/>
              <a:cs typeface="+mn-cs"/>
            </a:rPr>
            <a:t>BANKA MASRAFLARI :</a:t>
          </a:r>
        </a:p>
        <a:p>
          <a:pPr marL="0" indent="0"/>
          <a:r>
            <a:rPr lang="tr-TR" sz="1100" b="0" u="none">
              <a:solidFill>
                <a:schemeClr val="tx1"/>
              </a:solidFill>
              <a:latin typeface="+mn-lt"/>
              <a:ea typeface="+mn-ea"/>
              <a:cs typeface="+mn-cs"/>
            </a:rPr>
            <a:t>Bu kısımda müşterinin krediyi kullanırken ödemek durumunda olduğu banka</a:t>
          </a:r>
          <a:r>
            <a:rPr lang="tr-TR" sz="1100" b="0" u="none" baseline="0">
              <a:solidFill>
                <a:schemeClr val="tx1"/>
              </a:solidFill>
              <a:latin typeface="+mn-lt"/>
              <a:ea typeface="+mn-ea"/>
              <a:cs typeface="+mn-cs"/>
            </a:rPr>
            <a:t> </a:t>
          </a:r>
          <a:r>
            <a:rPr lang="tr-TR" sz="1100" b="0" u="none">
              <a:solidFill>
                <a:schemeClr val="tx1"/>
              </a:solidFill>
              <a:latin typeface="+mn-lt"/>
              <a:ea typeface="+mn-ea"/>
              <a:cs typeface="+mn-cs"/>
            </a:rPr>
            <a:t>masrafları yer alır. </a:t>
          </a:r>
          <a:r>
            <a:rPr lang="tr-TR" sz="1100" b="0" u="none" baseline="0">
              <a:solidFill>
                <a:schemeClr val="tx1"/>
              </a:solidFill>
              <a:latin typeface="+mn-lt"/>
              <a:ea typeface="+mn-ea"/>
              <a:cs typeface="+mn-cs"/>
            </a:rPr>
            <a:t> </a:t>
          </a:r>
          <a:r>
            <a:rPr lang="tr-TR" sz="1100" b="1" u="none" baseline="0">
              <a:solidFill>
                <a:schemeClr val="tx1"/>
              </a:solidFill>
              <a:latin typeface="+mn-lt"/>
              <a:ea typeface="+mn-ea"/>
              <a:cs typeface="+mn-cs"/>
            </a:rPr>
            <a:t>Masrafa %3'lük BSIV de dahil edilmelidir.</a:t>
          </a:r>
          <a:endParaRPr lang="tr-TR" sz="1100" b="1" u="none">
            <a:solidFill>
              <a:schemeClr val="tx1"/>
            </a:solidFill>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C532"/>
  <sheetViews>
    <sheetView showGridLines="0" tabSelected="1" zoomScaleNormal="100" zoomScaleSheetLayoutView="100" workbookViewId="0">
      <selection activeCell="B9" sqref="B9"/>
    </sheetView>
  </sheetViews>
  <sheetFormatPr defaultColWidth="9.109375" defaultRowHeight="13.8" x14ac:dyDescent="0.3"/>
  <cols>
    <col min="1" max="1" width="2.44140625" style="12" customWidth="1"/>
    <col min="2" max="2" width="46.6640625" style="13" bestFit="1" customWidth="1"/>
    <col min="3" max="3" width="11.33203125" style="12" customWidth="1"/>
    <col min="4" max="4" width="4.5546875" style="12" customWidth="1"/>
    <col min="5" max="5" width="11.6640625" style="12" bestFit="1" customWidth="1"/>
    <col min="6" max="6" width="9.109375" style="12" bestFit="1" customWidth="1"/>
    <col min="7" max="7" width="11.5546875" style="12" bestFit="1" customWidth="1"/>
    <col min="8" max="8" width="10.6640625" style="12" customWidth="1"/>
    <col min="9" max="9" width="8.5546875" style="12" customWidth="1"/>
    <col min="10" max="10" width="6.6640625" style="12" customWidth="1"/>
    <col min="11" max="11" width="12" style="12" bestFit="1" customWidth="1"/>
    <col min="12" max="12" width="14.88671875" style="12" bestFit="1" customWidth="1"/>
    <col min="13" max="13" width="3.6640625" style="12" customWidth="1"/>
    <col min="14" max="14" width="1.109375" style="12" customWidth="1"/>
    <col min="15" max="22" width="9.109375" style="12"/>
    <col min="23" max="23" width="3.88671875" style="12" customWidth="1"/>
    <col min="24" max="24" width="6.6640625" style="12" customWidth="1"/>
    <col min="25" max="28" width="9.109375" style="12"/>
    <col min="29" max="29" width="3.6640625" style="12" hidden="1" customWidth="1"/>
    <col min="30" max="16384" width="9.109375" style="12"/>
  </cols>
  <sheetData>
    <row r="1" spans="1:29" x14ac:dyDescent="0.3">
      <c r="F1" s="13" t="str">
        <f>TABLO!F1</f>
        <v>TAKSİT NO</v>
      </c>
      <c r="G1" s="13" t="str">
        <f>TABLO!G1</f>
        <v>TAKSİT TARİHİ</v>
      </c>
      <c r="H1" s="13" t="str">
        <f>TABLO!I1</f>
        <v>ANAPARA</v>
      </c>
      <c r="I1" s="13" t="str">
        <f>TABLO!J1</f>
        <v>FAİZ</v>
      </c>
      <c r="J1" s="13" t="str">
        <f>TABLO!K1</f>
        <v>BSIV</v>
      </c>
      <c r="K1" s="13" t="str">
        <f>TABLO!L1</f>
        <v>TAKSİT TUTARI</v>
      </c>
      <c r="L1" s="13" t="str">
        <f>TABLO!M1</f>
        <v>KALAN ANAPARA</v>
      </c>
    </row>
    <row r="2" spans="1:29" x14ac:dyDescent="0.3">
      <c r="A2" s="14"/>
      <c r="B2" s="38" t="s">
        <v>27</v>
      </c>
      <c r="C2" s="38"/>
      <c r="D2" s="14"/>
      <c r="F2" s="15">
        <f>TABLO!F3</f>
        <v>1</v>
      </c>
      <c r="G2" s="16">
        <f ca="1">TABLO!G3</f>
        <v>44157</v>
      </c>
      <c r="H2" s="17">
        <f>TABLO!I3</f>
        <v>2308.651521325984</v>
      </c>
      <c r="I2" s="17">
        <f>TABLO!J3</f>
        <v>999.1</v>
      </c>
      <c r="J2" s="17">
        <f>TABLO!K3</f>
        <v>30.9</v>
      </c>
      <c r="K2" s="17">
        <f>TABLO!L3</f>
        <v>3338.651521325984</v>
      </c>
      <c r="L2" s="17">
        <f>TABLO!M3</f>
        <v>97691.348478674015</v>
      </c>
    </row>
    <row r="3" spans="1:29" x14ac:dyDescent="0.3">
      <c r="A3" s="14"/>
      <c r="B3" s="38"/>
      <c r="C3" s="38"/>
      <c r="D3" s="18"/>
      <c r="F3" s="15">
        <f>TABLO!F4</f>
        <v>2</v>
      </c>
      <c r="G3" s="16">
        <f ca="1">TABLO!G4</f>
        <v>44187</v>
      </c>
      <c r="H3" s="17">
        <f>TABLO!I4</f>
        <v>2332.4306319956418</v>
      </c>
      <c r="I3" s="17">
        <f>TABLO!J4</f>
        <v>976.0342626504322</v>
      </c>
      <c r="J3" s="17">
        <f>TABLO!K4</f>
        <v>30.186626679910276</v>
      </c>
      <c r="K3" s="17">
        <f>TABLO!L4</f>
        <v>3338.651521325984</v>
      </c>
      <c r="L3" s="17">
        <f>TABLO!M4</f>
        <v>95358.917846678378</v>
      </c>
    </row>
    <row r="4" spans="1:29" x14ac:dyDescent="0.3">
      <c r="A4" s="14"/>
      <c r="B4" s="19"/>
      <c r="C4" s="14"/>
      <c r="D4" s="14"/>
      <c r="F4" s="15">
        <f>TABLO!F5</f>
        <v>3</v>
      </c>
      <c r="G4" s="16">
        <f ca="1">TABLO!G5</f>
        <v>44218</v>
      </c>
      <c r="H4" s="17">
        <f>TABLO!I5</f>
        <v>2356.454667505197</v>
      </c>
      <c r="I4" s="17">
        <f>TABLO!J5</f>
        <v>952.73094820616359</v>
      </c>
      <c r="J4" s="17">
        <f>TABLO!K5</f>
        <v>29.465905614623619</v>
      </c>
      <c r="K4" s="17">
        <f>TABLO!L5</f>
        <v>3338.6515213259845</v>
      </c>
      <c r="L4" s="17">
        <f>TABLO!M5</f>
        <v>93002.463179173181</v>
      </c>
    </row>
    <row r="5" spans="1:29" x14ac:dyDescent="0.3">
      <c r="A5" s="14"/>
      <c r="B5" s="39" t="s">
        <v>7</v>
      </c>
      <c r="C5" s="40"/>
      <c r="D5" s="20"/>
      <c r="F5" s="15">
        <f>TABLO!F6</f>
        <v>4</v>
      </c>
      <c r="G5" s="16">
        <f ca="1">TABLO!G6</f>
        <v>44249</v>
      </c>
      <c r="H5" s="17">
        <f>TABLO!I6</f>
        <v>2380.7261505805004</v>
      </c>
      <c r="I5" s="17">
        <f>TABLO!J6</f>
        <v>929.1876096231191</v>
      </c>
      <c r="J5" s="17">
        <f>TABLO!K6</f>
        <v>28.737761122364507</v>
      </c>
      <c r="K5" s="17">
        <f>TABLO!L6</f>
        <v>3338.651521325984</v>
      </c>
      <c r="L5" s="17">
        <f>TABLO!M6</f>
        <v>90621.737028592674</v>
      </c>
      <c r="AC5" s="12" t="s">
        <v>30</v>
      </c>
    </row>
    <row r="6" spans="1:29" x14ac:dyDescent="0.3">
      <c r="A6" s="14"/>
      <c r="B6" s="21" t="s">
        <v>12</v>
      </c>
      <c r="C6" s="22">
        <v>100000</v>
      </c>
      <c r="D6" s="23" t="s">
        <v>30</v>
      </c>
      <c r="F6" s="15">
        <f>TABLO!F7</f>
        <v>5</v>
      </c>
      <c r="G6" s="16">
        <f ca="1">TABLO!G7</f>
        <v>44277</v>
      </c>
      <c r="H6" s="17">
        <f>TABLO!I7</f>
        <v>2405.2476299314799</v>
      </c>
      <c r="I6" s="17">
        <f>TABLO!J7</f>
        <v>905.40177465266936</v>
      </c>
      <c r="J6" s="17">
        <f>TABLO!K7</f>
        <v>28.002116741835135</v>
      </c>
      <c r="K6" s="17">
        <f>TABLO!L7</f>
        <v>3338.651521325984</v>
      </c>
      <c r="L6" s="17">
        <f>TABLO!M7</f>
        <v>88216.489398661201</v>
      </c>
      <c r="AC6" s="12" t="s">
        <v>31</v>
      </c>
    </row>
    <row r="7" spans="1:29" x14ac:dyDescent="0.3">
      <c r="A7" s="14"/>
      <c r="B7" s="21" t="s">
        <v>36</v>
      </c>
      <c r="C7" s="24">
        <v>0.12</v>
      </c>
      <c r="D7" s="25"/>
      <c r="F7" s="15">
        <f>TABLO!F8</f>
        <v>6</v>
      </c>
      <c r="G7" s="16">
        <f ca="1">TABLO!G8</f>
        <v>44308</v>
      </c>
      <c r="H7" s="17">
        <f>TABLO!I8</f>
        <v>2430.0216805197738</v>
      </c>
      <c r="I7" s="17">
        <f>TABLO!J8</f>
        <v>881.37094558202398</v>
      </c>
      <c r="J7" s="17">
        <f>TABLO!K8</f>
        <v>27.258895224186308</v>
      </c>
      <c r="K7" s="17">
        <f>TABLO!L8</f>
        <v>3338.651521325984</v>
      </c>
      <c r="L7" s="17">
        <f>TABLO!M8</f>
        <v>85786.46771814143</v>
      </c>
      <c r="AC7" s="12" t="s">
        <v>32</v>
      </c>
    </row>
    <row r="8" spans="1:29" x14ac:dyDescent="0.3">
      <c r="A8" s="14"/>
      <c r="B8" s="21" t="s">
        <v>38</v>
      </c>
      <c r="C8" s="24">
        <v>0.03</v>
      </c>
      <c r="D8" s="25"/>
      <c r="F8" s="15">
        <f>TABLO!F9</f>
        <v>7</v>
      </c>
      <c r="G8" s="16">
        <f ca="1">TABLO!G9</f>
        <v>44338</v>
      </c>
      <c r="H8" s="17">
        <f>TABLO!I9</f>
        <v>2455.0509038291275</v>
      </c>
      <c r="I8" s="17">
        <f>TABLO!J9</f>
        <v>857.09259897195079</v>
      </c>
      <c r="J8" s="17">
        <f>TABLO!K9</f>
        <v>26.508018524905697</v>
      </c>
      <c r="K8" s="17">
        <f>TABLO!L9</f>
        <v>3338.651521325984</v>
      </c>
      <c r="L8" s="17">
        <f>TABLO!M9</f>
        <v>83331.41681431231</v>
      </c>
      <c r="AC8" s="12" t="s">
        <v>33</v>
      </c>
    </row>
    <row r="9" spans="1:29" x14ac:dyDescent="0.3">
      <c r="A9" s="14"/>
      <c r="B9" s="21" t="s">
        <v>6</v>
      </c>
      <c r="C9" s="26">
        <v>36</v>
      </c>
      <c r="D9" s="27"/>
      <c r="F9" s="15">
        <f>TABLO!F10</f>
        <v>8</v>
      </c>
      <c r="G9" s="16">
        <f ca="1">TABLO!G10</f>
        <v>44369</v>
      </c>
      <c r="H9" s="17">
        <f>TABLO!I10</f>
        <v>2480.3379281385673</v>
      </c>
      <c r="I9" s="17">
        <f>TABLO!J10</f>
        <v>832.56418539179413</v>
      </c>
      <c r="J9" s="17">
        <f>TABLO!K10</f>
        <v>25.749407795622499</v>
      </c>
      <c r="K9" s="17">
        <f>TABLO!L10</f>
        <v>3338.651521325984</v>
      </c>
      <c r="L9" s="17">
        <f>TABLO!M10</f>
        <v>80851.078886173738</v>
      </c>
    </row>
    <row r="10" spans="1:29" x14ac:dyDescent="0.3">
      <c r="A10" s="14"/>
      <c r="B10" s="21" t="s">
        <v>9</v>
      </c>
      <c r="C10" s="35">
        <f ca="1">TODAY()</f>
        <v>44126</v>
      </c>
      <c r="D10" s="27"/>
      <c r="F10" s="15">
        <f>TABLO!F11</f>
        <v>9</v>
      </c>
      <c r="G10" s="16">
        <f ca="1">TABLO!G11</f>
        <v>44399</v>
      </c>
      <c r="H10" s="17">
        <f>TABLO!I11</f>
        <v>2505.885408798395</v>
      </c>
      <c r="I10" s="17">
        <f>TABLO!J11</f>
        <v>807.78312915176161</v>
      </c>
      <c r="J10" s="17">
        <f>TABLO!K11</f>
        <v>24.982983375827676</v>
      </c>
      <c r="K10" s="17">
        <f>TABLO!L11</f>
        <v>3338.6515213259845</v>
      </c>
      <c r="L10" s="17">
        <f>TABLO!M11</f>
        <v>78345.193477375346</v>
      </c>
    </row>
    <row r="11" spans="1:29" x14ac:dyDescent="0.3">
      <c r="A11" s="14"/>
      <c r="B11" s="21" t="s">
        <v>5</v>
      </c>
      <c r="C11" s="36">
        <f>TABLO!B4</f>
        <v>3338.651521325984</v>
      </c>
      <c r="D11" s="28" t="str">
        <f>IF(D6="","",D6)</f>
        <v>TRY</v>
      </c>
      <c r="E11" s="17"/>
      <c r="F11" s="15">
        <f>TABLO!F12</f>
        <v>10</v>
      </c>
      <c r="G11" s="16">
        <f ca="1">TABLO!G12</f>
        <v>44430</v>
      </c>
      <c r="H11" s="17">
        <f>TABLO!I12</f>
        <v>2531.6960285090186</v>
      </c>
      <c r="I11" s="17">
        <f>TABLO!J12</f>
        <v>782.74682803245673</v>
      </c>
      <c r="J11" s="17">
        <f>TABLO!K12</f>
        <v>24.208664784508972</v>
      </c>
      <c r="K11" s="17">
        <f>TABLO!L12</f>
        <v>3338.6515213259845</v>
      </c>
      <c r="L11" s="17">
        <f>TABLO!M12</f>
        <v>75813.497448866328</v>
      </c>
      <c r="M11" s="17"/>
    </row>
    <row r="12" spans="1:29" x14ac:dyDescent="0.3">
      <c r="A12" s="14"/>
      <c r="B12" s="29" t="s">
        <v>26</v>
      </c>
      <c r="C12" s="37">
        <f>IFERROR(TABLO!B26,"-")</f>
        <v>0.13294034704029012</v>
      </c>
      <c r="D12" s="30"/>
      <c r="F12" s="15">
        <f>TABLO!F13</f>
        <v>11</v>
      </c>
      <c r="G12" s="16">
        <f ca="1">TABLO!G13</f>
        <v>44461</v>
      </c>
      <c r="H12" s="17">
        <f>TABLO!I13</f>
        <v>2557.7724976026611</v>
      </c>
      <c r="I12" s="17">
        <f>TABLO!J13</f>
        <v>757.4526530116234</v>
      </c>
      <c r="J12" s="17">
        <f>TABLO!K13</f>
        <v>23.426370711699693</v>
      </c>
      <c r="K12" s="17">
        <f>TABLO!L13</f>
        <v>3338.6515213259845</v>
      </c>
      <c r="L12" s="17">
        <f>TABLO!M13</f>
        <v>73255.724951263663</v>
      </c>
    </row>
    <row r="13" spans="1:29" x14ac:dyDescent="0.3">
      <c r="A13" s="14"/>
      <c r="B13" s="21" t="s">
        <v>37</v>
      </c>
      <c r="C13" s="36">
        <f>C11*C9</f>
        <v>120191.45476773543</v>
      </c>
      <c r="D13" s="30"/>
      <c r="F13" s="15">
        <f>TABLO!F14</f>
        <v>12</v>
      </c>
      <c r="G13" s="16">
        <f ca="1">TABLO!G14</f>
        <v>44491</v>
      </c>
      <c r="H13" s="17">
        <f>TABLO!I14</f>
        <v>2584.1175543279683</v>
      </c>
      <c r="I13" s="17">
        <f>TABLO!J14</f>
        <v>731.89794798807532</v>
      </c>
      <c r="J13" s="17">
        <f>TABLO!K14</f>
        <v>22.636019009940473</v>
      </c>
      <c r="K13" s="17">
        <f>TABLO!L14</f>
        <v>3338.651521325984</v>
      </c>
      <c r="L13" s="17">
        <f>TABLO!M14</f>
        <v>70671.607396935695</v>
      </c>
    </row>
    <row r="14" spans="1:29" x14ac:dyDescent="0.3">
      <c r="A14" s="14"/>
      <c r="B14" s="44"/>
      <c r="C14" s="44"/>
      <c r="D14" s="31"/>
      <c r="F14" s="15">
        <f>TABLO!F15</f>
        <v>13</v>
      </c>
      <c r="G14" s="16">
        <f ca="1">TABLO!G15</f>
        <v>44522</v>
      </c>
      <c r="H14" s="17">
        <f>TABLO!I15</f>
        <v>2610.7339651375464</v>
      </c>
      <c r="I14" s="17">
        <f>TABLO!J15</f>
        <v>706.08002950278444</v>
      </c>
      <c r="J14" s="17">
        <f>TABLO!K15</f>
        <v>21.837526685653128</v>
      </c>
      <c r="K14" s="17">
        <f>TABLO!L15</f>
        <v>3338.651521325984</v>
      </c>
      <c r="L14" s="17">
        <f>TABLO!M15</f>
        <v>68060.873431798143</v>
      </c>
    </row>
    <row r="15" spans="1:29" x14ac:dyDescent="0.3">
      <c r="A15" s="14"/>
      <c r="B15" s="41" t="s">
        <v>34</v>
      </c>
      <c r="C15" s="41"/>
      <c r="D15" s="32"/>
      <c r="F15" s="15">
        <f>TABLO!F16</f>
        <v>14</v>
      </c>
      <c r="G15" s="16">
        <f ca="1">TABLO!G16</f>
        <v>44552</v>
      </c>
      <c r="H15" s="17">
        <f>TABLO!I16</f>
        <v>2637.6245249784633</v>
      </c>
      <c r="I15" s="17">
        <f>TABLO!J16</f>
        <v>679.99618645709506</v>
      </c>
      <c r="J15" s="17">
        <f>TABLO!K16</f>
        <v>21.030809890425619</v>
      </c>
      <c r="K15" s="17">
        <f>TABLO!L16</f>
        <v>3338.651521325984</v>
      </c>
      <c r="L15" s="17">
        <f>TABLO!M16</f>
        <v>65423.248906819681</v>
      </c>
    </row>
    <row r="16" spans="1:29" x14ac:dyDescent="0.3">
      <c r="A16" s="14"/>
      <c r="B16" s="21" t="s">
        <v>18</v>
      </c>
      <c r="C16" s="22">
        <v>103</v>
      </c>
      <c r="D16" s="28" t="str">
        <f>IF($D$6="","",$D$6)</f>
        <v>TRY</v>
      </c>
      <c r="F16" s="15">
        <f>TABLO!F17</f>
        <v>15</v>
      </c>
      <c r="G16" s="16">
        <f ca="1">TABLO!G17</f>
        <v>44583</v>
      </c>
      <c r="H16" s="17">
        <f>TABLO!I17</f>
        <v>2664.7920575857415</v>
      </c>
      <c r="I16" s="17">
        <f>TABLO!J17</f>
        <v>653.64367982803549</v>
      </c>
      <c r="J16" s="17">
        <f>TABLO!K17</f>
        <v>20.215783912207282</v>
      </c>
      <c r="K16" s="17">
        <f>TABLO!L17</f>
        <v>3338.6515213259845</v>
      </c>
      <c r="L16" s="17">
        <f>TABLO!M17</f>
        <v>62758.456849233939</v>
      </c>
    </row>
    <row r="17" spans="1:12" x14ac:dyDescent="0.3">
      <c r="A17" s="14"/>
      <c r="B17" s="21" t="s">
        <v>19</v>
      </c>
      <c r="C17" s="22"/>
      <c r="D17" s="28" t="str">
        <f t="shared" ref="D17:D26" si="0">IF($D$6="","",$D$6)</f>
        <v>TRY</v>
      </c>
      <c r="F17" s="15">
        <f>TABLO!F18</f>
        <v>16</v>
      </c>
      <c r="G17" s="16">
        <f ca="1">TABLO!G18</f>
        <v>44614</v>
      </c>
      <c r="H17" s="17">
        <f>TABLO!I18</f>
        <v>2692.2394157788744</v>
      </c>
      <c r="I17" s="17">
        <f>TABLO!J18</f>
        <v>627.01974238069624</v>
      </c>
      <c r="J17" s="17">
        <f>TABLO!K18</f>
        <v>19.392363166413286</v>
      </c>
      <c r="K17" s="17">
        <f>TABLO!L18</f>
        <v>3338.651521325984</v>
      </c>
      <c r="L17" s="17">
        <f>TABLO!M18</f>
        <v>60066.217433455065</v>
      </c>
    </row>
    <row r="18" spans="1:12" x14ac:dyDescent="0.3">
      <c r="A18" s="14"/>
      <c r="B18" s="21" t="s">
        <v>20</v>
      </c>
      <c r="C18" s="22"/>
      <c r="D18" s="28" t="str">
        <f t="shared" si="0"/>
        <v>TRY</v>
      </c>
      <c r="F18" s="15">
        <f>TABLO!F19</f>
        <v>17</v>
      </c>
      <c r="G18" s="16">
        <f ca="1">TABLO!G19</f>
        <v>44642</v>
      </c>
      <c r="H18" s="17">
        <f>TABLO!I19</f>
        <v>2719.9694817613972</v>
      </c>
      <c r="I18" s="17">
        <f>TABLO!J19</f>
        <v>600.12157837764948</v>
      </c>
      <c r="J18" s="17">
        <f>TABLO!K19</f>
        <v>18.560461186937616</v>
      </c>
      <c r="K18" s="17">
        <f>TABLO!L19</f>
        <v>3338.6515213259845</v>
      </c>
      <c r="L18" s="17">
        <f>TABLO!M19</f>
        <v>57346.247951693666</v>
      </c>
    </row>
    <row r="19" spans="1:12" x14ac:dyDescent="0.3">
      <c r="A19" s="14"/>
      <c r="B19" s="21" t="s">
        <v>44</v>
      </c>
      <c r="C19" s="22">
        <v>77.5</v>
      </c>
      <c r="D19" s="28" t="str">
        <f t="shared" si="0"/>
        <v>TRY</v>
      </c>
      <c r="F19" s="15">
        <f>TABLO!F20</f>
        <v>18</v>
      </c>
      <c r="G19" s="16">
        <f ca="1">TABLO!G20</f>
        <v>44673</v>
      </c>
      <c r="H19" s="17">
        <f>TABLO!I20</f>
        <v>2747.9851674235397</v>
      </c>
      <c r="I19" s="17">
        <f>TABLO!J20</f>
        <v>572.94636328537138</v>
      </c>
      <c r="J19" s="17">
        <f>TABLO!K20</f>
        <v>17.719990617073339</v>
      </c>
      <c r="K19" s="17">
        <f>TABLO!L20</f>
        <v>3338.6515213259845</v>
      </c>
      <c r="L19" s="17">
        <f>TABLO!M20</f>
        <v>54598.262784270126</v>
      </c>
    </row>
    <row r="20" spans="1:12" x14ac:dyDescent="0.3">
      <c r="A20" s="14"/>
      <c r="B20" s="21" t="s">
        <v>24</v>
      </c>
      <c r="C20" s="22"/>
      <c r="D20" s="28" t="str">
        <f t="shared" si="0"/>
        <v>TRY</v>
      </c>
      <c r="F20" s="15">
        <f>TABLO!F21</f>
        <v>19</v>
      </c>
      <c r="G20" s="16">
        <f ca="1">TABLO!G21</f>
        <v>44703</v>
      </c>
      <c r="H20" s="17">
        <f>TABLO!I21</f>
        <v>2776.2894146480021</v>
      </c>
      <c r="I20" s="17">
        <f>TABLO!J21</f>
        <v>545.4912434776428</v>
      </c>
      <c r="J20" s="17">
        <f>TABLO!K21</f>
        <v>16.870863200339468</v>
      </c>
      <c r="K20" s="17">
        <f>TABLO!L21</f>
        <v>3338.6515213259845</v>
      </c>
      <c r="L20" s="17">
        <f>TABLO!M21</f>
        <v>51821.973369622123</v>
      </c>
    </row>
    <row r="21" spans="1:12" x14ac:dyDescent="0.3">
      <c r="A21" s="14"/>
      <c r="B21" s="42" t="s">
        <v>25</v>
      </c>
      <c r="C21" s="43"/>
      <c r="D21" s="28"/>
      <c r="F21" s="15">
        <f>TABLO!F22</f>
        <v>20</v>
      </c>
      <c r="G21" s="16">
        <f ca="1">TABLO!G22</f>
        <v>44734</v>
      </c>
      <c r="H21" s="17">
        <f>TABLO!I22</f>
        <v>2804.8851956188764</v>
      </c>
      <c r="I21" s="17">
        <f>TABLO!J22</f>
        <v>517.75333593589471</v>
      </c>
      <c r="J21" s="17">
        <f>TABLO!K22</f>
        <v>16.012989771213238</v>
      </c>
      <c r="K21" s="17">
        <f>TABLO!L22</f>
        <v>3338.6515213259845</v>
      </c>
      <c r="L21" s="17">
        <f>TABLO!M22</f>
        <v>49017.088174003249</v>
      </c>
    </row>
    <row r="22" spans="1:12" x14ac:dyDescent="0.3">
      <c r="A22" s="14"/>
      <c r="B22" s="21" t="s">
        <v>14</v>
      </c>
      <c r="C22" s="22">
        <v>75</v>
      </c>
      <c r="D22" s="28" t="str">
        <f t="shared" si="0"/>
        <v>TRY</v>
      </c>
      <c r="F22" s="15">
        <f>TABLO!F23</f>
        <v>21</v>
      </c>
      <c r="G22" s="16">
        <f ca="1">TABLO!G23</f>
        <v>44764</v>
      </c>
      <c r="H22" s="17">
        <f>TABLO!I23</f>
        <v>2833.7755131337508</v>
      </c>
      <c r="I22" s="17">
        <f>TABLO!J23</f>
        <v>489.72972794646648</v>
      </c>
      <c r="J22" s="17">
        <f>TABLO!K23</f>
        <v>15.146280245767004</v>
      </c>
      <c r="K22" s="17">
        <f>TABLO!L23</f>
        <v>3338.6515213259845</v>
      </c>
      <c r="L22" s="17">
        <f>TABLO!M23</f>
        <v>46183.312660869502</v>
      </c>
    </row>
    <row r="23" spans="1:12" x14ac:dyDescent="0.3">
      <c r="A23" s="14"/>
      <c r="B23" s="21" t="s">
        <v>21</v>
      </c>
      <c r="C23" s="22"/>
      <c r="D23" s="28" t="str">
        <f t="shared" si="0"/>
        <v>TRY</v>
      </c>
      <c r="F23" s="15">
        <f>TABLO!F24</f>
        <v>22</v>
      </c>
      <c r="G23" s="16">
        <f ca="1">TABLO!G24</f>
        <v>44795</v>
      </c>
      <c r="H23" s="17">
        <f>TABLO!I24</f>
        <v>2862.9634009190286</v>
      </c>
      <c r="I23" s="17">
        <f>TABLO!J24</f>
        <v>461.41747679474713</v>
      </c>
      <c r="J23" s="17">
        <f>TABLO!K24</f>
        <v>14.270643612208675</v>
      </c>
      <c r="K23" s="17">
        <f>TABLO!L24</f>
        <v>3338.651521325984</v>
      </c>
      <c r="L23" s="17">
        <f>TABLO!M24</f>
        <v>43320.349259950475</v>
      </c>
    </row>
    <row r="24" spans="1:12" x14ac:dyDescent="0.3">
      <c r="A24" s="14"/>
      <c r="B24" s="21" t="s">
        <v>22</v>
      </c>
      <c r="C24" s="22"/>
      <c r="D24" s="28" t="str">
        <f t="shared" si="0"/>
        <v>TRY</v>
      </c>
      <c r="F24" s="15">
        <f>TABLO!F25</f>
        <v>23</v>
      </c>
      <c r="G24" s="16">
        <f ca="1">TABLO!G25</f>
        <v>44826</v>
      </c>
      <c r="H24" s="17">
        <f>TABLO!I25</f>
        <v>2892.4519239484944</v>
      </c>
      <c r="I24" s="17">
        <f>TABLO!J25</f>
        <v>432.81360945616512</v>
      </c>
      <c r="J24" s="17">
        <f>TABLO!K25</f>
        <v>13.385987921324695</v>
      </c>
      <c r="K24" s="17">
        <f>TABLO!L25</f>
        <v>3338.651521325984</v>
      </c>
      <c r="L24" s="17">
        <f>TABLO!M25</f>
        <v>40427.897336001981</v>
      </c>
    </row>
    <row r="25" spans="1:12" x14ac:dyDescent="0.3">
      <c r="A25" s="14"/>
      <c r="B25" s="21" t="s">
        <v>23</v>
      </c>
      <c r="C25" s="22">
        <v>12</v>
      </c>
      <c r="D25" s="28" t="str">
        <f t="shared" si="0"/>
        <v>TRY</v>
      </c>
      <c r="F25" s="15">
        <f>TABLO!F26</f>
        <v>24</v>
      </c>
      <c r="G25" s="16">
        <f ca="1">TABLO!G26</f>
        <v>44856</v>
      </c>
      <c r="H25" s="17">
        <f>TABLO!I26</f>
        <v>2922.2441787651637</v>
      </c>
      <c r="I25" s="17">
        <f>TABLO!J26</f>
        <v>403.91512228399569</v>
      </c>
      <c r="J25" s="17">
        <f>TABLO!K26</f>
        <v>12.492220276824609</v>
      </c>
      <c r="K25" s="17">
        <f>TABLO!L26</f>
        <v>3338.651521325984</v>
      </c>
      <c r="L25" s="17">
        <f>TABLO!M26</f>
        <v>37505.653157236819</v>
      </c>
    </row>
    <row r="26" spans="1:12" x14ac:dyDescent="0.3">
      <c r="A26" s="14"/>
      <c r="B26" s="29" t="s">
        <v>17</v>
      </c>
      <c r="C26" s="33">
        <f>SUM(C16:C25)</f>
        <v>267.5</v>
      </c>
      <c r="D26" s="28" t="str">
        <f t="shared" si="0"/>
        <v>TRY</v>
      </c>
      <c r="F26" s="15">
        <f>TABLO!F27</f>
        <v>25</v>
      </c>
      <c r="G26" s="16">
        <f ca="1">TABLO!G27</f>
        <v>44887</v>
      </c>
      <c r="H26" s="17">
        <f>TABLO!I27</f>
        <v>2952.3432938064452</v>
      </c>
      <c r="I26" s="17">
        <f>TABLO!J27</f>
        <v>374.71898069395297</v>
      </c>
      <c r="J26" s="17">
        <f>TABLO!K27</f>
        <v>11.589246825586175</v>
      </c>
      <c r="K26" s="17">
        <f>TABLO!L27</f>
        <v>3338.6515213259845</v>
      </c>
      <c r="L26" s="17">
        <f>TABLO!M27</f>
        <v>34553.309863430375</v>
      </c>
    </row>
    <row r="27" spans="1:12" x14ac:dyDescent="0.3">
      <c r="A27" s="14"/>
      <c r="B27" s="14"/>
      <c r="C27" s="14"/>
      <c r="D27" s="14"/>
      <c r="F27" s="15">
        <f>TABLO!F28</f>
        <v>26</v>
      </c>
      <c r="G27" s="16">
        <f ca="1">TABLO!G28</f>
        <v>44917</v>
      </c>
      <c r="H27" s="17">
        <f>TABLO!I28</f>
        <v>2982.7524297326518</v>
      </c>
      <c r="I27" s="17">
        <f>TABLO!J28</f>
        <v>345.2221188455328</v>
      </c>
      <c r="J27" s="17">
        <f>TABLO!K28</f>
        <v>10.676972747799983</v>
      </c>
      <c r="K27" s="17">
        <f>TABLO!L28</f>
        <v>3338.6515213259845</v>
      </c>
      <c r="L27" s="17">
        <f>TABLO!M28</f>
        <v>31570.557433697722</v>
      </c>
    </row>
    <row r="28" spans="1:12" x14ac:dyDescent="0.3">
      <c r="A28" s="14"/>
      <c r="B28" s="34" t="s">
        <v>35</v>
      </c>
      <c r="C28" s="14"/>
      <c r="D28" s="14"/>
      <c r="F28" s="15">
        <f>TABLO!F29</f>
        <v>27</v>
      </c>
      <c r="G28" s="16">
        <f ca="1">TABLO!G29</f>
        <v>44948</v>
      </c>
      <c r="H28" s="17">
        <f>TABLO!I29</f>
        <v>3013.4747797588975</v>
      </c>
      <c r="I28" s="17">
        <f>TABLO!J29</f>
        <v>315.42143932007389</v>
      </c>
      <c r="J28" s="17">
        <f>TABLO!K29</f>
        <v>9.7553022470125939</v>
      </c>
      <c r="K28" s="17">
        <f>TABLO!L29</f>
        <v>3338.651521325984</v>
      </c>
      <c r="L28" s="17">
        <f>TABLO!M29</f>
        <v>28557.082653938825</v>
      </c>
    </row>
    <row r="29" spans="1:12" x14ac:dyDescent="0.3">
      <c r="B29" s="12"/>
      <c r="F29" s="15">
        <f>TABLO!F30</f>
        <v>28</v>
      </c>
      <c r="G29" s="16">
        <f ca="1">TABLO!G30</f>
        <v>44979</v>
      </c>
      <c r="H29" s="17">
        <f>TABLO!I30</f>
        <v>3044.513569990414</v>
      </c>
      <c r="I29" s="17">
        <f>TABLO!J30</f>
        <v>285.31381279550271</v>
      </c>
      <c r="J29" s="17">
        <f>TABLO!K30</f>
        <v>8.8241385400670946</v>
      </c>
      <c r="K29" s="17">
        <f>TABLO!L30</f>
        <v>3338.6515213259836</v>
      </c>
      <c r="L29" s="17">
        <f>TABLO!M30</f>
        <v>25512.569083948412</v>
      </c>
    </row>
    <row r="30" spans="1:12" x14ac:dyDescent="0.3">
      <c r="B30" s="12"/>
      <c r="F30" s="15">
        <f>TABLO!F31</f>
        <v>29</v>
      </c>
      <c r="G30" s="16">
        <f ca="1">TABLO!G31</f>
        <v>45007</v>
      </c>
      <c r="H30" s="17">
        <f>TABLO!I31</f>
        <v>3075.872059761316</v>
      </c>
      <c r="I30" s="17">
        <f>TABLO!J31</f>
        <v>254.8960777177285</v>
      </c>
      <c r="J30" s="17">
        <f>TABLO!K31</f>
        <v>7.883383846940057</v>
      </c>
      <c r="K30" s="17">
        <f>TABLO!L31</f>
        <v>3338.6515213259845</v>
      </c>
      <c r="L30" s="17">
        <f>TABLO!M31</f>
        <v>22436.697024187095</v>
      </c>
    </row>
    <row r="31" spans="1:12" x14ac:dyDescent="0.3">
      <c r="B31" s="12"/>
      <c r="F31" s="15">
        <f>TABLO!F32</f>
        <v>30</v>
      </c>
      <c r="G31" s="16">
        <f ca="1">TABLO!G32</f>
        <v>45038</v>
      </c>
      <c r="H31" s="17">
        <f>TABLO!I32</f>
        <v>3107.5535419768576</v>
      </c>
      <c r="I31" s="17">
        <f>TABLO!J32</f>
        <v>224.16503996865319</v>
      </c>
      <c r="J31" s="17">
        <f>TABLO!K32</f>
        <v>6.93293938047381</v>
      </c>
      <c r="K31" s="17">
        <f>TABLO!L32</f>
        <v>3338.6515213259845</v>
      </c>
      <c r="L31" s="17">
        <f>TABLO!M32</f>
        <v>19329.143482210238</v>
      </c>
    </row>
    <row r="32" spans="1:12" x14ac:dyDescent="0.3">
      <c r="B32" s="12"/>
      <c r="F32" s="15">
        <f>TABLO!F33</f>
        <v>31</v>
      </c>
      <c r="G32" s="16">
        <f ca="1">TABLO!G33</f>
        <v>45068</v>
      </c>
      <c r="H32" s="17">
        <f>TABLO!I33</f>
        <v>3139.5613434592187</v>
      </c>
      <c r="I32" s="17">
        <f>TABLO!J33</f>
        <v>193.1174725307624</v>
      </c>
      <c r="J32" s="17">
        <f>TABLO!K33</f>
        <v>5.9727053360029609</v>
      </c>
      <c r="K32" s="17">
        <f>TABLO!L33</f>
        <v>3338.651521325984</v>
      </c>
      <c r="L32" s="17">
        <f>TABLO!M33</f>
        <v>16189.582138751019</v>
      </c>
    </row>
    <row r="33" spans="2:12" x14ac:dyDescent="0.3">
      <c r="B33" s="12"/>
      <c r="F33" s="15">
        <f>TABLO!F34</f>
        <v>32</v>
      </c>
      <c r="G33" s="16">
        <f ca="1">TABLO!G34</f>
        <v>45099</v>
      </c>
      <c r="H33" s="17">
        <f>TABLO!I34</f>
        <v>3171.8988252968488</v>
      </c>
      <c r="I33" s="17">
        <f>TABLO!J34</f>
        <v>161.75011514826139</v>
      </c>
      <c r="J33" s="17">
        <f>TABLO!K34</f>
        <v>5.0025808808740635</v>
      </c>
      <c r="K33" s="17">
        <f>TABLO!L34</f>
        <v>3338.6515213259845</v>
      </c>
      <c r="L33" s="17">
        <f>TABLO!M34</f>
        <v>13017.68331345417</v>
      </c>
    </row>
    <row r="34" spans="2:12" x14ac:dyDescent="0.3">
      <c r="B34" s="12"/>
      <c r="F34" s="15">
        <f>TABLO!F35</f>
        <v>33</v>
      </c>
      <c r="G34" s="16">
        <f ca="1">TABLO!G35</f>
        <v>45129</v>
      </c>
      <c r="H34" s="17">
        <f>TABLO!I35</f>
        <v>3204.5693831974063</v>
      </c>
      <c r="I34" s="17">
        <f>TABLO!J35</f>
        <v>130.05967398472055</v>
      </c>
      <c r="J34" s="17">
        <f>TABLO!K35</f>
        <v>4.022464143857337</v>
      </c>
      <c r="K34" s="17">
        <f>TABLO!L35</f>
        <v>3338.651521325984</v>
      </c>
      <c r="L34" s="17">
        <f>TABLO!M35</f>
        <v>9813.1139302567644</v>
      </c>
    </row>
    <row r="35" spans="2:12" x14ac:dyDescent="0.3">
      <c r="B35" s="12"/>
      <c r="F35" s="15">
        <f>TABLO!F36</f>
        <v>34</v>
      </c>
      <c r="G35" s="16">
        <f ca="1">TABLO!G36</f>
        <v>45160</v>
      </c>
      <c r="H35" s="17">
        <f>TABLO!I36</f>
        <v>3237.5764478443398</v>
      </c>
      <c r="I35" s="17">
        <f>TABLO!J36</f>
        <v>98.042821277195301</v>
      </c>
      <c r="J35" s="17">
        <f>TABLO!K36</f>
        <v>3.032252204449339</v>
      </c>
      <c r="K35" s="17">
        <f>TABLO!L36</f>
        <v>3338.6515213259845</v>
      </c>
      <c r="L35" s="17">
        <f>TABLO!M36</f>
        <v>6575.5374824124247</v>
      </c>
    </row>
    <row r="36" spans="2:12" x14ac:dyDescent="0.3">
      <c r="F36" s="15">
        <f>TABLO!F37</f>
        <v>35</v>
      </c>
      <c r="G36" s="16">
        <f ca="1">TABLO!G37</f>
        <v>45191</v>
      </c>
      <c r="H36" s="17">
        <f>TABLO!I37</f>
        <v>3270.9234852571362</v>
      </c>
      <c r="I36" s="17">
        <f>TABLO!J37</f>
        <v>65.696194986782473</v>
      </c>
      <c r="J36" s="17">
        <f>TABLO!K37</f>
        <v>2.0318410820654371</v>
      </c>
      <c r="K36" s="17">
        <f>TABLO!L37</f>
        <v>3338.651521325984</v>
      </c>
      <c r="L36" s="17">
        <f>TABLO!M37</f>
        <v>3304.6139971552884</v>
      </c>
    </row>
    <row r="37" spans="2:12" x14ac:dyDescent="0.3">
      <c r="F37" s="15">
        <f>TABLO!F38</f>
        <v>36</v>
      </c>
      <c r="G37" s="16">
        <f ca="1">TABLO!G38</f>
        <v>45221</v>
      </c>
      <c r="H37" s="17">
        <f>TABLO!I38</f>
        <v>3304.6139971552848</v>
      </c>
      <c r="I37" s="17">
        <f>TABLO!J38</f>
        <v>33.016398445578453</v>
      </c>
      <c r="J37" s="17">
        <f>TABLO!K38</f>
        <v>1.0211257251209831</v>
      </c>
      <c r="K37" s="17">
        <f>TABLO!L38</f>
        <v>3338.651521325984</v>
      </c>
      <c r="L37" s="17">
        <f>TABLO!M38</f>
        <v>3.637978807091713E-12</v>
      </c>
    </row>
    <row r="38" spans="2:12" x14ac:dyDescent="0.3">
      <c r="F38" s="15" t="str">
        <f>TABLO!F39</f>
        <v/>
      </c>
      <c r="G38" s="16" t="str">
        <f>TABLO!G39</f>
        <v/>
      </c>
      <c r="H38" s="17" t="str">
        <f>TABLO!I39</f>
        <v/>
      </c>
      <c r="I38" s="17" t="str">
        <f>TABLO!J39</f>
        <v/>
      </c>
      <c r="J38" s="17" t="str">
        <f>TABLO!K39</f>
        <v/>
      </c>
      <c r="K38" s="17" t="str">
        <f>TABLO!L39</f>
        <v/>
      </c>
      <c r="L38" s="17" t="str">
        <f>TABLO!M39</f>
        <v/>
      </c>
    </row>
    <row r="39" spans="2:12" x14ac:dyDescent="0.3">
      <c r="F39" s="15" t="str">
        <f>TABLO!F40</f>
        <v/>
      </c>
      <c r="G39" s="16" t="str">
        <f>TABLO!G40</f>
        <v/>
      </c>
      <c r="H39" s="17" t="str">
        <f>TABLO!I40</f>
        <v/>
      </c>
      <c r="I39" s="17" t="str">
        <f>TABLO!J40</f>
        <v/>
      </c>
      <c r="J39" s="17" t="str">
        <f>TABLO!K40</f>
        <v/>
      </c>
      <c r="K39" s="17" t="str">
        <f>TABLO!L40</f>
        <v/>
      </c>
      <c r="L39" s="17" t="str">
        <f>TABLO!M40</f>
        <v/>
      </c>
    </row>
    <row r="40" spans="2:12" x14ac:dyDescent="0.3">
      <c r="F40" s="15" t="str">
        <f>TABLO!F41</f>
        <v/>
      </c>
      <c r="G40" s="16" t="str">
        <f>TABLO!G41</f>
        <v/>
      </c>
      <c r="H40" s="17" t="str">
        <f>TABLO!I41</f>
        <v/>
      </c>
      <c r="I40" s="17" t="str">
        <f>TABLO!J41</f>
        <v/>
      </c>
      <c r="J40" s="17" t="str">
        <f>TABLO!K41</f>
        <v/>
      </c>
      <c r="K40" s="17" t="str">
        <f>TABLO!L41</f>
        <v/>
      </c>
      <c r="L40" s="17" t="str">
        <f>TABLO!M41</f>
        <v/>
      </c>
    </row>
    <row r="41" spans="2:12" x14ac:dyDescent="0.3">
      <c r="F41" s="15" t="str">
        <f>TABLO!F42</f>
        <v/>
      </c>
      <c r="G41" s="16" t="str">
        <f>TABLO!G42</f>
        <v/>
      </c>
      <c r="H41" s="17" t="str">
        <f>TABLO!I42</f>
        <v/>
      </c>
      <c r="I41" s="17" t="str">
        <f>TABLO!J42</f>
        <v/>
      </c>
      <c r="J41" s="17" t="str">
        <f>TABLO!K42</f>
        <v/>
      </c>
      <c r="K41" s="17" t="str">
        <f>TABLO!L42</f>
        <v/>
      </c>
      <c r="L41" s="17" t="str">
        <f>TABLO!M42</f>
        <v/>
      </c>
    </row>
    <row r="42" spans="2:12" x14ac:dyDescent="0.3">
      <c r="F42" s="15" t="str">
        <f>TABLO!F43</f>
        <v/>
      </c>
      <c r="G42" s="16" t="str">
        <f>TABLO!G43</f>
        <v/>
      </c>
      <c r="H42" s="17" t="str">
        <f>TABLO!I43</f>
        <v/>
      </c>
      <c r="I42" s="17" t="str">
        <f>TABLO!J43</f>
        <v/>
      </c>
      <c r="J42" s="17" t="str">
        <f>TABLO!K43</f>
        <v/>
      </c>
      <c r="K42" s="17" t="str">
        <f>TABLO!L43</f>
        <v/>
      </c>
      <c r="L42" s="17" t="str">
        <f>TABLO!M43</f>
        <v/>
      </c>
    </row>
    <row r="43" spans="2:12" x14ac:dyDescent="0.3">
      <c r="F43" s="15" t="str">
        <f>TABLO!F44</f>
        <v/>
      </c>
      <c r="G43" s="16" t="str">
        <f>TABLO!G44</f>
        <v/>
      </c>
      <c r="H43" s="17" t="str">
        <f>TABLO!I44</f>
        <v/>
      </c>
      <c r="I43" s="17" t="str">
        <f>TABLO!J44</f>
        <v/>
      </c>
      <c r="J43" s="17" t="str">
        <f>TABLO!K44</f>
        <v/>
      </c>
      <c r="K43" s="17" t="str">
        <f>TABLO!L44</f>
        <v/>
      </c>
      <c r="L43" s="17" t="str">
        <f>TABLO!M44</f>
        <v/>
      </c>
    </row>
    <row r="44" spans="2:12" x14ac:dyDescent="0.3">
      <c r="F44" s="15" t="str">
        <f>TABLO!F45</f>
        <v/>
      </c>
      <c r="G44" s="16" t="str">
        <f>TABLO!G45</f>
        <v/>
      </c>
      <c r="H44" s="17" t="str">
        <f>TABLO!I45</f>
        <v/>
      </c>
      <c r="I44" s="17" t="str">
        <f>TABLO!J45</f>
        <v/>
      </c>
      <c r="J44" s="17" t="str">
        <f>TABLO!K45</f>
        <v/>
      </c>
      <c r="K44" s="17" t="str">
        <f>TABLO!L45</f>
        <v/>
      </c>
      <c r="L44" s="17" t="str">
        <f>TABLO!M45</f>
        <v/>
      </c>
    </row>
    <row r="45" spans="2:12" x14ac:dyDescent="0.3">
      <c r="F45" s="15" t="str">
        <f>TABLO!F46</f>
        <v/>
      </c>
      <c r="G45" s="16" t="str">
        <f>TABLO!G46</f>
        <v/>
      </c>
      <c r="H45" s="17" t="str">
        <f>TABLO!I46</f>
        <v/>
      </c>
      <c r="I45" s="17" t="str">
        <f>TABLO!J46</f>
        <v/>
      </c>
      <c r="J45" s="17" t="str">
        <f>TABLO!K46</f>
        <v/>
      </c>
      <c r="K45" s="17" t="str">
        <f>TABLO!L46</f>
        <v/>
      </c>
      <c r="L45" s="17" t="str">
        <f>TABLO!M46</f>
        <v/>
      </c>
    </row>
    <row r="46" spans="2:12" x14ac:dyDescent="0.3">
      <c r="F46" s="15" t="str">
        <f>TABLO!F47</f>
        <v/>
      </c>
      <c r="G46" s="16" t="str">
        <f>TABLO!G47</f>
        <v/>
      </c>
      <c r="H46" s="17" t="str">
        <f>TABLO!I47</f>
        <v/>
      </c>
      <c r="I46" s="17" t="str">
        <f>TABLO!J47</f>
        <v/>
      </c>
      <c r="J46" s="17" t="str">
        <f>TABLO!K47</f>
        <v/>
      </c>
      <c r="K46" s="17" t="str">
        <f>TABLO!L47</f>
        <v/>
      </c>
      <c r="L46" s="17" t="str">
        <f>TABLO!M47</f>
        <v/>
      </c>
    </row>
    <row r="47" spans="2:12" x14ac:dyDescent="0.3">
      <c r="F47" s="15" t="str">
        <f>TABLO!F48</f>
        <v/>
      </c>
      <c r="G47" s="16" t="str">
        <f>TABLO!G48</f>
        <v/>
      </c>
      <c r="H47" s="17" t="str">
        <f>TABLO!I48</f>
        <v/>
      </c>
      <c r="I47" s="17" t="str">
        <f>TABLO!J48</f>
        <v/>
      </c>
      <c r="J47" s="17" t="str">
        <f>TABLO!K48</f>
        <v/>
      </c>
      <c r="K47" s="17" t="str">
        <f>TABLO!L48</f>
        <v/>
      </c>
      <c r="L47" s="17" t="str">
        <f>TABLO!M48</f>
        <v/>
      </c>
    </row>
    <row r="48" spans="2:12" x14ac:dyDescent="0.3">
      <c r="F48" s="15" t="str">
        <f>TABLO!F49</f>
        <v/>
      </c>
      <c r="G48" s="16" t="str">
        <f>TABLO!G49</f>
        <v/>
      </c>
      <c r="H48" s="17" t="str">
        <f>TABLO!I49</f>
        <v/>
      </c>
      <c r="I48" s="17" t="str">
        <f>TABLO!J49</f>
        <v/>
      </c>
      <c r="J48" s="17" t="str">
        <f>TABLO!K49</f>
        <v/>
      </c>
      <c r="K48" s="17" t="str">
        <f>TABLO!L49</f>
        <v/>
      </c>
      <c r="L48" s="17" t="str">
        <f>TABLO!M49</f>
        <v/>
      </c>
    </row>
    <row r="49" spans="6:12" x14ac:dyDescent="0.3">
      <c r="F49" s="15" t="str">
        <f>TABLO!F50</f>
        <v/>
      </c>
      <c r="G49" s="16" t="str">
        <f>TABLO!G50</f>
        <v/>
      </c>
      <c r="H49" s="17" t="str">
        <f>TABLO!I50</f>
        <v/>
      </c>
      <c r="I49" s="17" t="str">
        <f>TABLO!J50</f>
        <v/>
      </c>
      <c r="J49" s="17" t="str">
        <f>TABLO!K50</f>
        <v/>
      </c>
      <c r="K49" s="17" t="str">
        <f>TABLO!L50</f>
        <v/>
      </c>
      <c r="L49" s="17" t="str">
        <f>TABLO!M50</f>
        <v/>
      </c>
    </row>
    <row r="50" spans="6:12" x14ac:dyDescent="0.3">
      <c r="F50" s="15" t="str">
        <f>TABLO!F51</f>
        <v/>
      </c>
      <c r="G50" s="16" t="str">
        <f>TABLO!G51</f>
        <v/>
      </c>
      <c r="H50" s="17" t="str">
        <f>TABLO!I51</f>
        <v/>
      </c>
      <c r="I50" s="17" t="str">
        <f>TABLO!J51</f>
        <v/>
      </c>
      <c r="J50" s="17" t="str">
        <f>TABLO!K51</f>
        <v/>
      </c>
      <c r="K50" s="17" t="str">
        <f>TABLO!L51</f>
        <v/>
      </c>
      <c r="L50" s="17" t="str">
        <f>TABLO!M51</f>
        <v/>
      </c>
    </row>
    <row r="51" spans="6:12" x14ac:dyDescent="0.3">
      <c r="F51" s="15" t="str">
        <f>TABLO!F52</f>
        <v/>
      </c>
      <c r="G51" s="16" t="str">
        <f>TABLO!G52</f>
        <v/>
      </c>
      <c r="H51" s="17" t="str">
        <f>TABLO!I52</f>
        <v/>
      </c>
      <c r="I51" s="17" t="str">
        <f>TABLO!J52</f>
        <v/>
      </c>
      <c r="J51" s="17" t="str">
        <f>TABLO!K52</f>
        <v/>
      </c>
      <c r="K51" s="17" t="str">
        <f>TABLO!L52</f>
        <v/>
      </c>
      <c r="L51" s="17" t="str">
        <f>TABLO!M52</f>
        <v/>
      </c>
    </row>
    <row r="52" spans="6:12" x14ac:dyDescent="0.3">
      <c r="F52" s="15" t="str">
        <f>TABLO!F53</f>
        <v/>
      </c>
      <c r="G52" s="16" t="str">
        <f>TABLO!G53</f>
        <v/>
      </c>
      <c r="H52" s="17" t="str">
        <f>TABLO!I53</f>
        <v/>
      </c>
      <c r="I52" s="17" t="str">
        <f>TABLO!J53</f>
        <v/>
      </c>
      <c r="J52" s="17" t="str">
        <f>TABLO!K53</f>
        <v/>
      </c>
      <c r="K52" s="17" t="str">
        <f>TABLO!L53</f>
        <v/>
      </c>
      <c r="L52" s="17" t="str">
        <f>TABLO!M53</f>
        <v/>
      </c>
    </row>
    <row r="53" spans="6:12" x14ac:dyDescent="0.3">
      <c r="F53" s="15" t="str">
        <f>TABLO!F54</f>
        <v/>
      </c>
      <c r="G53" s="16" t="str">
        <f>TABLO!G54</f>
        <v/>
      </c>
      <c r="H53" s="17" t="str">
        <f>TABLO!I54</f>
        <v/>
      </c>
      <c r="I53" s="17" t="str">
        <f>TABLO!J54</f>
        <v/>
      </c>
      <c r="J53" s="17" t="str">
        <f>TABLO!K54</f>
        <v/>
      </c>
      <c r="K53" s="17" t="str">
        <f>TABLO!L54</f>
        <v/>
      </c>
      <c r="L53" s="17" t="str">
        <f>TABLO!M54</f>
        <v/>
      </c>
    </row>
    <row r="54" spans="6:12" x14ac:dyDescent="0.3">
      <c r="F54" s="15" t="str">
        <f>TABLO!F55</f>
        <v/>
      </c>
      <c r="G54" s="16" t="str">
        <f>TABLO!G55</f>
        <v/>
      </c>
      <c r="H54" s="17" t="str">
        <f>TABLO!I55</f>
        <v/>
      </c>
      <c r="I54" s="17" t="str">
        <f>TABLO!J55</f>
        <v/>
      </c>
      <c r="J54" s="17" t="str">
        <f>TABLO!K55</f>
        <v/>
      </c>
      <c r="K54" s="17" t="str">
        <f>TABLO!L55</f>
        <v/>
      </c>
      <c r="L54" s="17" t="str">
        <f>TABLO!M55</f>
        <v/>
      </c>
    </row>
    <row r="55" spans="6:12" x14ac:dyDescent="0.3">
      <c r="F55" s="15" t="str">
        <f>TABLO!F56</f>
        <v/>
      </c>
      <c r="G55" s="16" t="str">
        <f>TABLO!G56</f>
        <v/>
      </c>
      <c r="H55" s="17" t="str">
        <f>TABLO!I56</f>
        <v/>
      </c>
      <c r="I55" s="17" t="str">
        <f>TABLO!J56</f>
        <v/>
      </c>
      <c r="J55" s="17" t="str">
        <f>TABLO!K56</f>
        <v/>
      </c>
      <c r="K55" s="17" t="str">
        <f>TABLO!L56</f>
        <v/>
      </c>
      <c r="L55" s="17" t="str">
        <f>TABLO!M56</f>
        <v/>
      </c>
    </row>
    <row r="56" spans="6:12" x14ac:dyDescent="0.3">
      <c r="F56" s="15" t="str">
        <f>TABLO!F57</f>
        <v/>
      </c>
      <c r="G56" s="16" t="str">
        <f>TABLO!G57</f>
        <v/>
      </c>
      <c r="H56" s="17" t="str">
        <f>TABLO!I57</f>
        <v/>
      </c>
      <c r="I56" s="17" t="str">
        <f>TABLO!J57</f>
        <v/>
      </c>
      <c r="J56" s="17" t="str">
        <f>TABLO!K57</f>
        <v/>
      </c>
      <c r="K56" s="17" t="str">
        <f>TABLO!L57</f>
        <v/>
      </c>
      <c r="L56" s="17" t="str">
        <f>TABLO!M57</f>
        <v/>
      </c>
    </row>
    <row r="57" spans="6:12" x14ac:dyDescent="0.3">
      <c r="F57" s="15" t="str">
        <f>TABLO!F58</f>
        <v/>
      </c>
      <c r="G57" s="16" t="str">
        <f>TABLO!G58</f>
        <v/>
      </c>
      <c r="H57" s="17" t="str">
        <f>TABLO!I58</f>
        <v/>
      </c>
      <c r="I57" s="17" t="str">
        <f>TABLO!J58</f>
        <v/>
      </c>
      <c r="J57" s="17" t="str">
        <f>TABLO!K58</f>
        <v/>
      </c>
      <c r="K57" s="17" t="str">
        <f>TABLO!L58</f>
        <v/>
      </c>
      <c r="L57" s="17" t="str">
        <f>TABLO!M58</f>
        <v/>
      </c>
    </row>
    <row r="58" spans="6:12" x14ac:dyDescent="0.3">
      <c r="F58" s="15" t="str">
        <f>TABLO!F59</f>
        <v/>
      </c>
      <c r="G58" s="16" t="str">
        <f>TABLO!G59</f>
        <v/>
      </c>
      <c r="H58" s="17" t="str">
        <f>TABLO!I59</f>
        <v/>
      </c>
      <c r="I58" s="17" t="str">
        <f>TABLO!J59</f>
        <v/>
      </c>
      <c r="J58" s="17" t="str">
        <f>TABLO!K59</f>
        <v/>
      </c>
      <c r="K58" s="17" t="str">
        <f>TABLO!L59</f>
        <v/>
      </c>
      <c r="L58" s="17" t="str">
        <f>TABLO!M59</f>
        <v/>
      </c>
    </row>
    <row r="59" spans="6:12" x14ac:dyDescent="0.3">
      <c r="F59" s="15" t="str">
        <f>TABLO!F60</f>
        <v/>
      </c>
      <c r="G59" s="16" t="str">
        <f>TABLO!G60</f>
        <v/>
      </c>
      <c r="H59" s="17" t="str">
        <f>TABLO!I60</f>
        <v/>
      </c>
      <c r="I59" s="17" t="str">
        <f>TABLO!J60</f>
        <v/>
      </c>
      <c r="J59" s="17" t="str">
        <f>TABLO!K60</f>
        <v/>
      </c>
      <c r="K59" s="17" t="str">
        <f>TABLO!L60</f>
        <v/>
      </c>
      <c r="L59" s="17" t="str">
        <f>TABLO!M60</f>
        <v/>
      </c>
    </row>
    <row r="60" spans="6:12" x14ac:dyDescent="0.3">
      <c r="F60" s="15" t="str">
        <f>TABLO!F61</f>
        <v/>
      </c>
      <c r="G60" s="16" t="str">
        <f>TABLO!G61</f>
        <v/>
      </c>
      <c r="H60" s="17" t="str">
        <f>TABLO!I61</f>
        <v/>
      </c>
      <c r="I60" s="17" t="str">
        <f>TABLO!J61</f>
        <v/>
      </c>
      <c r="J60" s="17" t="str">
        <f>TABLO!K61</f>
        <v/>
      </c>
      <c r="K60" s="17" t="str">
        <f>TABLO!L61</f>
        <v/>
      </c>
      <c r="L60" s="17" t="str">
        <f>TABLO!M61</f>
        <v/>
      </c>
    </row>
    <row r="61" spans="6:12" x14ac:dyDescent="0.3">
      <c r="F61" s="15" t="str">
        <f>TABLO!F62</f>
        <v/>
      </c>
      <c r="G61" s="16" t="str">
        <f>TABLO!G62</f>
        <v/>
      </c>
      <c r="H61" s="17" t="str">
        <f>TABLO!I62</f>
        <v/>
      </c>
      <c r="I61" s="17" t="str">
        <f>TABLO!J62</f>
        <v/>
      </c>
      <c r="J61" s="17" t="str">
        <f>TABLO!K62</f>
        <v/>
      </c>
      <c r="K61" s="17" t="str">
        <f>TABLO!L62</f>
        <v/>
      </c>
      <c r="L61" s="17" t="str">
        <f>TABLO!M62</f>
        <v/>
      </c>
    </row>
    <row r="62" spans="6:12" x14ac:dyDescent="0.3">
      <c r="F62" s="15" t="str">
        <f>TABLO!F63</f>
        <v/>
      </c>
      <c r="G62" s="16" t="str">
        <f>TABLO!G63</f>
        <v/>
      </c>
      <c r="H62" s="17" t="str">
        <f>TABLO!I63</f>
        <v/>
      </c>
      <c r="I62" s="17" t="str">
        <f>TABLO!J63</f>
        <v/>
      </c>
      <c r="J62" s="17" t="str">
        <f>TABLO!K63</f>
        <v/>
      </c>
      <c r="K62" s="17" t="str">
        <f>TABLO!L63</f>
        <v/>
      </c>
      <c r="L62" s="17" t="str">
        <f>TABLO!M63</f>
        <v/>
      </c>
    </row>
    <row r="63" spans="6:12" x14ac:dyDescent="0.3">
      <c r="F63" s="15" t="str">
        <f>TABLO!F64</f>
        <v/>
      </c>
      <c r="G63" s="16" t="str">
        <f>TABLO!G64</f>
        <v/>
      </c>
      <c r="H63" s="17" t="str">
        <f>TABLO!I64</f>
        <v/>
      </c>
      <c r="I63" s="17" t="str">
        <f>TABLO!J64</f>
        <v/>
      </c>
      <c r="J63" s="17" t="str">
        <f>TABLO!K64</f>
        <v/>
      </c>
      <c r="K63" s="17" t="str">
        <f>TABLO!L64</f>
        <v/>
      </c>
      <c r="L63" s="17" t="str">
        <f>TABLO!M64</f>
        <v/>
      </c>
    </row>
    <row r="64" spans="6:12" x14ac:dyDescent="0.3">
      <c r="F64" s="15" t="str">
        <f>TABLO!F65</f>
        <v/>
      </c>
      <c r="G64" s="16" t="str">
        <f>TABLO!G65</f>
        <v/>
      </c>
      <c r="H64" s="17" t="str">
        <f>TABLO!I65</f>
        <v/>
      </c>
      <c r="I64" s="17" t="str">
        <f>TABLO!J65</f>
        <v/>
      </c>
      <c r="J64" s="17" t="str">
        <f>TABLO!K65</f>
        <v/>
      </c>
      <c r="K64" s="17" t="str">
        <f>TABLO!L65</f>
        <v/>
      </c>
      <c r="L64" s="17" t="str">
        <f>TABLO!M65</f>
        <v/>
      </c>
    </row>
    <row r="65" spans="6:12" x14ac:dyDescent="0.3">
      <c r="F65" s="15" t="str">
        <f>TABLO!F66</f>
        <v/>
      </c>
      <c r="G65" s="16" t="str">
        <f>TABLO!G66</f>
        <v/>
      </c>
      <c r="H65" s="17" t="str">
        <f>TABLO!I66</f>
        <v/>
      </c>
      <c r="I65" s="17" t="str">
        <f>TABLO!J66</f>
        <v/>
      </c>
      <c r="J65" s="17" t="str">
        <f>TABLO!K66</f>
        <v/>
      </c>
      <c r="K65" s="17" t="str">
        <f>TABLO!L66</f>
        <v/>
      </c>
      <c r="L65" s="17" t="str">
        <f>TABLO!M66</f>
        <v/>
      </c>
    </row>
    <row r="66" spans="6:12" x14ac:dyDescent="0.3">
      <c r="F66" s="15" t="str">
        <f>TABLO!F67</f>
        <v/>
      </c>
      <c r="G66" s="16" t="str">
        <f>TABLO!G67</f>
        <v/>
      </c>
      <c r="H66" s="17" t="str">
        <f>TABLO!I67</f>
        <v/>
      </c>
      <c r="I66" s="17" t="str">
        <f>TABLO!J67</f>
        <v/>
      </c>
      <c r="J66" s="17" t="str">
        <f>TABLO!K67</f>
        <v/>
      </c>
      <c r="K66" s="17" t="str">
        <f>TABLO!L67</f>
        <v/>
      </c>
      <c r="L66" s="17" t="str">
        <f>TABLO!M67</f>
        <v/>
      </c>
    </row>
    <row r="67" spans="6:12" x14ac:dyDescent="0.3">
      <c r="F67" s="15" t="str">
        <f>TABLO!F68</f>
        <v/>
      </c>
      <c r="G67" s="16" t="str">
        <f>TABLO!G68</f>
        <v/>
      </c>
      <c r="H67" s="17" t="str">
        <f>TABLO!I68</f>
        <v/>
      </c>
      <c r="I67" s="17" t="str">
        <f>TABLO!J68</f>
        <v/>
      </c>
      <c r="J67" s="17" t="str">
        <f>TABLO!K68</f>
        <v/>
      </c>
      <c r="K67" s="17" t="str">
        <f>TABLO!L68</f>
        <v/>
      </c>
      <c r="L67" s="17" t="str">
        <f>TABLO!M68</f>
        <v/>
      </c>
    </row>
    <row r="68" spans="6:12" x14ac:dyDescent="0.3">
      <c r="F68" s="15" t="str">
        <f>TABLO!F69</f>
        <v/>
      </c>
      <c r="G68" s="16" t="str">
        <f>TABLO!G69</f>
        <v/>
      </c>
      <c r="H68" s="17" t="str">
        <f>TABLO!I69</f>
        <v/>
      </c>
      <c r="I68" s="17" t="str">
        <f>TABLO!J69</f>
        <v/>
      </c>
      <c r="J68" s="17" t="str">
        <f>TABLO!K69</f>
        <v/>
      </c>
      <c r="K68" s="17" t="str">
        <f>TABLO!L69</f>
        <v/>
      </c>
      <c r="L68" s="17" t="str">
        <f>TABLO!M69</f>
        <v/>
      </c>
    </row>
    <row r="69" spans="6:12" x14ac:dyDescent="0.3">
      <c r="F69" s="15" t="str">
        <f>TABLO!F70</f>
        <v/>
      </c>
      <c r="G69" s="16" t="str">
        <f>TABLO!G70</f>
        <v/>
      </c>
      <c r="H69" s="17" t="str">
        <f>TABLO!I70</f>
        <v/>
      </c>
      <c r="I69" s="17" t="str">
        <f>TABLO!J70</f>
        <v/>
      </c>
      <c r="J69" s="17" t="str">
        <f>TABLO!K70</f>
        <v/>
      </c>
      <c r="K69" s="17" t="str">
        <f>TABLO!L70</f>
        <v/>
      </c>
      <c r="L69" s="17" t="str">
        <f>TABLO!M70</f>
        <v/>
      </c>
    </row>
    <row r="70" spans="6:12" x14ac:dyDescent="0.3">
      <c r="F70" s="15" t="str">
        <f>TABLO!F71</f>
        <v/>
      </c>
      <c r="G70" s="16" t="str">
        <f>TABLO!G71</f>
        <v/>
      </c>
      <c r="H70" s="17" t="str">
        <f>TABLO!I71</f>
        <v/>
      </c>
      <c r="I70" s="17" t="str">
        <f>TABLO!J71</f>
        <v/>
      </c>
      <c r="J70" s="17" t="str">
        <f>TABLO!K71</f>
        <v/>
      </c>
      <c r="K70" s="17" t="str">
        <f>TABLO!L71</f>
        <v/>
      </c>
      <c r="L70" s="17" t="str">
        <f>TABLO!M71</f>
        <v/>
      </c>
    </row>
    <row r="71" spans="6:12" x14ac:dyDescent="0.3">
      <c r="F71" s="15" t="str">
        <f>TABLO!F72</f>
        <v/>
      </c>
      <c r="G71" s="16" t="str">
        <f>TABLO!G72</f>
        <v/>
      </c>
      <c r="H71" s="17" t="str">
        <f>TABLO!I72</f>
        <v/>
      </c>
      <c r="I71" s="17" t="str">
        <f>TABLO!J72</f>
        <v/>
      </c>
      <c r="J71" s="17" t="str">
        <f>TABLO!K72</f>
        <v/>
      </c>
      <c r="K71" s="17" t="str">
        <f>TABLO!L72</f>
        <v/>
      </c>
      <c r="L71" s="17" t="str">
        <f>TABLO!M72</f>
        <v/>
      </c>
    </row>
    <row r="72" spans="6:12" x14ac:dyDescent="0.3">
      <c r="F72" s="15" t="str">
        <f>TABLO!F73</f>
        <v/>
      </c>
      <c r="G72" s="16" t="str">
        <f>TABLO!G73</f>
        <v/>
      </c>
      <c r="H72" s="17" t="str">
        <f>TABLO!I73</f>
        <v/>
      </c>
      <c r="I72" s="17" t="str">
        <f>TABLO!J73</f>
        <v/>
      </c>
      <c r="J72" s="17" t="str">
        <f>TABLO!K73</f>
        <v/>
      </c>
      <c r="K72" s="17" t="str">
        <f>TABLO!L73</f>
        <v/>
      </c>
      <c r="L72" s="17" t="str">
        <f>TABLO!M73</f>
        <v/>
      </c>
    </row>
    <row r="73" spans="6:12" x14ac:dyDescent="0.3">
      <c r="F73" s="15" t="str">
        <f>TABLO!F74</f>
        <v/>
      </c>
      <c r="G73" s="16" t="str">
        <f>TABLO!G74</f>
        <v/>
      </c>
      <c r="H73" s="17" t="str">
        <f>TABLO!I74</f>
        <v/>
      </c>
      <c r="I73" s="17" t="str">
        <f>TABLO!J74</f>
        <v/>
      </c>
      <c r="J73" s="17" t="str">
        <f>TABLO!K74</f>
        <v/>
      </c>
      <c r="K73" s="17" t="str">
        <f>TABLO!L74</f>
        <v/>
      </c>
      <c r="L73" s="17" t="str">
        <f>TABLO!M74</f>
        <v/>
      </c>
    </row>
    <row r="74" spans="6:12" x14ac:dyDescent="0.3">
      <c r="F74" s="15" t="str">
        <f>TABLO!F75</f>
        <v/>
      </c>
      <c r="G74" s="16" t="str">
        <f>TABLO!G75</f>
        <v/>
      </c>
      <c r="H74" s="17" t="str">
        <f>TABLO!I75</f>
        <v/>
      </c>
      <c r="I74" s="17" t="str">
        <f>TABLO!J75</f>
        <v/>
      </c>
      <c r="J74" s="17" t="str">
        <f>TABLO!K75</f>
        <v/>
      </c>
      <c r="K74" s="17" t="str">
        <f>TABLO!L75</f>
        <v/>
      </c>
      <c r="L74" s="17" t="str">
        <f>TABLO!M75</f>
        <v/>
      </c>
    </row>
    <row r="75" spans="6:12" x14ac:dyDescent="0.3">
      <c r="F75" s="15" t="str">
        <f>TABLO!F76</f>
        <v/>
      </c>
      <c r="G75" s="16" t="str">
        <f>TABLO!G76</f>
        <v/>
      </c>
      <c r="H75" s="17" t="str">
        <f>TABLO!I76</f>
        <v/>
      </c>
      <c r="I75" s="17" t="str">
        <f>TABLO!J76</f>
        <v/>
      </c>
      <c r="J75" s="17" t="str">
        <f>TABLO!K76</f>
        <v/>
      </c>
      <c r="K75" s="17" t="str">
        <f>TABLO!L76</f>
        <v/>
      </c>
      <c r="L75" s="17" t="str">
        <f>TABLO!M76</f>
        <v/>
      </c>
    </row>
    <row r="76" spans="6:12" x14ac:dyDescent="0.3">
      <c r="F76" s="15" t="str">
        <f>TABLO!F77</f>
        <v/>
      </c>
      <c r="G76" s="16" t="str">
        <f>TABLO!G77</f>
        <v/>
      </c>
      <c r="H76" s="17" t="str">
        <f>TABLO!I77</f>
        <v/>
      </c>
      <c r="I76" s="17" t="str">
        <f>TABLO!J77</f>
        <v/>
      </c>
      <c r="J76" s="17" t="str">
        <f>TABLO!K77</f>
        <v/>
      </c>
      <c r="K76" s="17" t="str">
        <f>TABLO!L77</f>
        <v/>
      </c>
      <c r="L76" s="17" t="str">
        <f>TABLO!M77</f>
        <v/>
      </c>
    </row>
    <row r="77" spans="6:12" x14ac:dyDescent="0.3">
      <c r="F77" s="15" t="str">
        <f>TABLO!F78</f>
        <v/>
      </c>
      <c r="G77" s="16" t="str">
        <f>TABLO!G78</f>
        <v/>
      </c>
      <c r="H77" s="17" t="str">
        <f>TABLO!I78</f>
        <v/>
      </c>
      <c r="I77" s="17" t="str">
        <f>TABLO!J78</f>
        <v/>
      </c>
      <c r="J77" s="17" t="str">
        <f>TABLO!K78</f>
        <v/>
      </c>
      <c r="K77" s="17" t="str">
        <f>TABLO!L78</f>
        <v/>
      </c>
      <c r="L77" s="17" t="str">
        <f>TABLO!M78</f>
        <v/>
      </c>
    </row>
    <row r="78" spans="6:12" x14ac:dyDescent="0.3">
      <c r="F78" s="15" t="str">
        <f>TABLO!F79</f>
        <v/>
      </c>
      <c r="G78" s="16" t="str">
        <f>TABLO!G79</f>
        <v/>
      </c>
      <c r="H78" s="17" t="str">
        <f>TABLO!I79</f>
        <v/>
      </c>
      <c r="I78" s="17" t="str">
        <f>TABLO!J79</f>
        <v/>
      </c>
      <c r="J78" s="17" t="str">
        <f>TABLO!K79</f>
        <v/>
      </c>
      <c r="K78" s="17" t="str">
        <f>TABLO!L79</f>
        <v/>
      </c>
      <c r="L78" s="17" t="str">
        <f>TABLO!M79</f>
        <v/>
      </c>
    </row>
    <row r="79" spans="6:12" x14ac:dyDescent="0.3">
      <c r="F79" s="15" t="str">
        <f>TABLO!F80</f>
        <v/>
      </c>
      <c r="G79" s="16" t="str">
        <f>TABLO!G80</f>
        <v/>
      </c>
      <c r="H79" s="17" t="str">
        <f>TABLO!I80</f>
        <v/>
      </c>
      <c r="I79" s="17" t="str">
        <f>TABLO!J80</f>
        <v/>
      </c>
      <c r="J79" s="17" t="str">
        <f>TABLO!K80</f>
        <v/>
      </c>
      <c r="K79" s="17" t="str">
        <f>TABLO!L80</f>
        <v/>
      </c>
      <c r="L79" s="17" t="str">
        <f>TABLO!M80</f>
        <v/>
      </c>
    </row>
    <row r="80" spans="6:12" x14ac:dyDescent="0.3">
      <c r="F80" s="15" t="str">
        <f>TABLO!F81</f>
        <v/>
      </c>
      <c r="G80" s="16" t="str">
        <f>TABLO!G81</f>
        <v/>
      </c>
      <c r="H80" s="17" t="str">
        <f>TABLO!I81</f>
        <v/>
      </c>
      <c r="I80" s="17" t="str">
        <f>TABLO!J81</f>
        <v/>
      </c>
      <c r="J80" s="17" t="str">
        <f>TABLO!K81</f>
        <v/>
      </c>
      <c r="K80" s="17" t="str">
        <f>TABLO!L81</f>
        <v/>
      </c>
      <c r="L80" s="17" t="str">
        <f>TABLO!M81</f>
        <v/>
      </c>
    </row>
    <row r="81" spans="6:12" x14ac:dyDescent="0.3">
      <c r="F81" s="15" t="str">
        <f>TABLO!F82</f>
        <v/>
      </c>
      <c r="G81" s="16" t="str">
        <f>TABLO!G82</f>
        <v/>
      </c>
      <c r="H81" s="17" t="str">
        <f>TABLO!I82</f>
        <v/>
      </c>
      <c r="I81" s="17" t="str">
        <f>TABLO!J82</f>
        <v/>
      </c>
      <c r="J81" s="17" t="str">
        <f>TABLO!K82</f>
        <v/>
      </c>
      <c r="K81" s="17" t="str">
        <f>TABLO!L82</f>
        <v/>
      </c>
      <c r="L81" s="17" t="str">
        <f>TABLO!M82</f>
        <v/>
      </c>
    </row>
    <row r="82" spans="6:12" x14ac:dyDescent="0.3">
      <c r="F82" s="15" t="str">
        <f>TABLO!F83</f>
        <v/>
      </c>
      <c r="G82" s="16" t="str">
        <f>TABLO!G83</f>
        <v/>
      </c>
      <c r="H82" s="17" t="str">
        <f>TABLO!I83</f>
        <v/>
      </c>
      <c r="I82" s="17" t="str">
        <f>TABLO!J83</f>
        <v/>
      </c>
      <c r="J82" s="17" t="str">
        <f>TABLO!K83</f>
        <v/>
      </c>
      <c r="K82" s="17" t="str">
        <f>TABLO!L83</f>
        <v/>
      </c>
      <c r="L82" s="17" t="str">
        <f>TABLO!M83</f>
        <v/>
      </c>
    </row>
    <row r="83" spans="6:12" x14ac:dyDescent="0.3">
      <c r="F83" s="15" t="str">
        <f>TABLO!F84</f>
        <v/>
      </c>
      <c r="G83" s="16" t="str">
        <f>TABLO!G84</f>
        <v/>
      </c>
      <c r="H83" s="17" t="str">
        <f>TABLO!I84</f>
        <v/>
      </c>
      <c r="I83" s="17" t="str">
        <f>TABLO!J84</f>
        <v/>
      </c>
      <c r="J83" s="17" t="str">
        <f>TABLO!K84</f>
        <v/>
      </c>
      <c r="K83" s="17" t="str">
        <f>TABLO!L84</f>
        <v/>
      </c>
      <c r="L83" s="17" t="str">
        <f>TABLO!M84</f>
        <v/>
      </c>
    </row>
    <row r="84" spans="6:12" x14ac:dyDescent="0.3">
      <c r="F84" s="15" t="str">
        <f>TABLO!F85</f>
        <v/>
      </c>
      <c r="G84" s="16" t="str">
        <f>TABLO!G85</f>
        <v/>
      </c>
      <c r="H84" s="17" t="str">
        <f>TABLO!I85</f>
        <v/>
      </c>
      <c r="I84" s="17" t="str">
        <f>TABLO!J85</f>
        <v/>
      </c>
      <c r="J84" s="17" t="str">
        <f>TABLO!K85</f>
        <v/>
      </c>
      <c r="K84" s="17" t="str">
        <f>TABLO!L85</f>
        <v/>
      </c>
      <c r="L84" s="17" t="str">
        <f>TABLO!M85</f>
        <v/>
      </c>
    </row>
    <row r="85" spans="6:12" x14ac:dyDescent="0.3">
      <c r="F85" s="15" t="str">
        <f>TABLO!F86</f>
        <v/>
      </c>
      <c r="G85" s="16" t="str">
        <f>TABLO!G86</f>
        <v/>
      </c>
      <c r="H85" s="17" t="str">
        <f>TABLO!I86</f>
        <v/>
      </c>
      <c r="I85" s="17" t="str">
        <f>TABLO!J86</f>
        <v/>
      </c>
      <c r="J85" s="17" t="str">
        <f>TABLO!K86</f>
        <v/>
      </c>
      <c r="K85" s="17" t="str">
        <f>TABLO!L86</f>
        <v/>
      </c>
      <c r="L85" s="17" t="str">
        <f>TABLO!M86</f>
        <v/>
      </c>
    </row>
    <row r="86" spans="6:12" x14ac:dyDescent="0.3">
      <c r="F86" s="15" t="str">
        <f>TABLO!F87</f>
        <v/>
      </c>
      <c r="G86" s="16" t="str">
        <f>TABLO!G87</f>
        <v/>
      </c>
      <c r="H86" s="17" t="str">
        <f>TABLO!I87</f>
        <v/>
      </c>
      <c r="I86" s="17" t="str">
        <f>TABLO!J87</f>
        <v/>
      </c>
      <c r="J86" s="17" t="str">
        <f>TABLO!K87</f>
        <v/>
      </c>
      <c r="K86" s="17" t="str">
        <f>TABLO!L87</f>
        <v/>
      </c>
      <c r="L86" s="17" t="str">
        <f>TABLO!M87</f>
        <v/>
      </c>
    </row>
    <row r="87" spans="6:12" x14ac:dyDescent="0.3">
      <c r="F87" s="15" t="str">
        <f>TABLO!F88</f>
        <v/>
      </c>
      <c r="G87" s="16" t="str">
        <f>TABLO!G88</f>
        <v/>
      </c>
      <c r="H87" s="17" t="str">
        <f>TABLO!I88</f>
        <v/>
      </c>
      <c r="I87" s="17" t="str">
        <f>TABLO!J88</f>
        <v/>
      </c>
      <c r="J87" s="17" t="str">
        <f>TABLO!K88</f>
        <v/>
      </c>
      <c r="K87" s="17" t="str">
        <f>TABLO!L88</f>
        <v/>
      </c>
      <c r="L87" s="17" t="str">
        <f>TABLO!M88</f>
        <v/>
      </c>
    </row>
    <row r="88" spans="6:12" x14ac:dyDescent="0.3">
      <c r="F88" s="15" t="str">
        <f>TABLO!F89</f>
        <v/>
      </c>
      <c r="G88" s="16" t="str">
        <f>TABLO!G89</f>
        <v/>
      </c>
      <c r="H88" s="17" t="str">
        <f>TABLO!I89</f>
        <v/>
      </c>
      <c r="I88" s="17" t="str">
        <f>TABLO!J89</f>
        <v/>
      </c>
      <c r="J88" s="17" t="str">
        <f>TABLO!K89</f>
        <v/>
      </c>
      <c r="K88" s="17" t="str">
        <f>TABLO!L89</f>
        <v/>
      </c>
      <c r="L88" s="17" t="str">
        <f>TABLO!M89</f>
        <v/>
      </c>
    </row>
    <row r="89" spans="6:12" x14ac:dyDescent="0.3">
      <c r="F89" s="15" t="str">
        <f>TABLO!F90</f>
        <v/>
      </c>
      <c r="G89" s="16" t="str">
        <f>TABLO!G90</f>
        <v/>
      </c>
      <c r="H89" s="17" t="str">
        <f>TABLO!I90</f>
        <v/>
      </c>
      <c r="I89" s="17" t="str">
        <f>TABLO!J90</f>
        <v/>
      </c>
      <c r="J89" s="17" t="str">
        <f>TABLO!K90</f>
        <v/>
      </c>
      <c r="K89" s="17" t="str">
        <f>TABLO!L90</f>
        <v/>
      </c>
      <c r="L89" s="17" t="str">
        <f>TABLO!M90</f>
        <v/>
      </c>
    </row>
    <row r="90" spans="6:12" x14ac:dyDescent="0.3">
      <c r="F90" s="15" t="str">
        <f>TABLO!F91</f>
        <v/>
      </c>
      <c r="G90" s="16" t="str">
        <f>TABLO!G91</f>
        <v/>
      </c>
      <c r="H90" s="17" t="str">
        <f>TABLO!I91</f>
        <v/>
      </c>
      <c r="I90" s="17" t="str">
        <f>TABLO!J91</f>
        <v/>
      </c>
      <c r="J90" s="17" t="str">
        <f>TABLO!K91</f>
        <v/>
      </c>
      <c r="K90" s="17" t="str">
        <f>TABLO!L91</f>
        <v/>
      </c>
      <c r="L90" s="17" t="str">
        <f>TABLO!M91</f>
        <v/>
      </c>
    </row>
    <row r="91" spans="6:12" x14ac:dyDescent="0.3">
      <c r="F91" s="15" t="str">
        <f>TABLO!F92</f>
        <v/>
      </c>
      <c r="G91" s="16" t="str">
        <f>TABLO!G92</f>
        <v/>
      </c>
      <c r="H91" s="17" t="str">
        <f>TABLO!I92</f>
        <v/>
      </c>
      <c r="I91" s="17" t="str">
        <f>TABLO!J92</f>
        <v/>
      </c>
      <c r="J91" s="17" t="str">
        <f>TABLO!K92</f>
        <v/>
      </c>
      <c r="K91" s="17" t="str">
        <f>TABLO!L92</f>
        <v/>
      </c>
      <c r="L91" s="17" t="str">
        <f>TABLO!M92</f>
        <v/>
      </c>
    </row>
    <row r="92" spans="6:12" x14ac:dyDescent="0.3">
      <c r="F92" s="15" t="str">
        <f>TABLO!F93</f>
        <v/>
      </c>
      <c r="G92" s="16" t="str">
        <f>TABLO!G93</f>
        <v/>
      </c>
      <c r="H92" s="17" t="str">
        <f>TABLO!I93</f>
        <v/>
      </c>
      <c r="I92" s="17" t="str">
        <f>TABLO!J93</f>
        <v/>
      </c>
      <c r="J92" s="17" t="str">
        <f>TABLO!K93</f>
        <v/>
      </c>
      <c r="K92" s="17" t="str">
        <f>TABLO!L93</f>
        <v/>
      </c>
      <c r="L92" s="17" t="str">
        <f>TABLO!M93</f>
        <v/>
      </c>
    </row>
    <row r="93" spans="6:12" x14ac:dyDescent="0.3">
      <c r="F93" s="15" t="str">
        <f>TABLO!F94</f>
        <v/>
      </c>
      <c r="G93" s="16" t="str">
        <f>TABLO!G94</f>
        <v/>
      </c>
      <c r="H93" s="17" t="str">
        <f>TABLO!I94</f>
        <v/>
      </c>
      <c r="I93" s="17" t="str">
        <f>TABLO!J94</f>
        <v/>
      </c>
      <c r="J93" s="17" t="str">
        <f>TABLO!K94</f>
        <v/>
      </c>
      <c r="K93" s="17" t="str">
        <f>TABLO!L94</f>
        <v/>
      </c>
      <c r="L93" s="17" t="str">
        <f>TABLO!M94</f>
        <v/>
      </c>
    </row>
    <row r="94" spans="6:12" x14ac:dyDescent="0.3">
      <c r="F94" s="15" t="str">
        <f>TABLO!F95</f>
        <v/>
      </c>
      <c r="G94" s="16" t="str">
        <f>TABLO!G95</f>
        <v/>
      </c>
      <c r="H94" s="17" t="str">
        <f>TABLO!I95</f>
        <v/>
      </c>
      <c r="I94" s="17" t="str">
        <f>TABLO!J95</f>
        <v/>
      </c>
      <c r="J94" s="17" t="str">
        <f>TABLO!K95</f>
        <v/>
      </c>
      <c r="K94" s="17" t="str">
        <f>TABLO!L95</f>
        <v/>
      </c>
      <c r="L94" s="17" t="str">
        <f>TABLO!M95</f>
        <v/>
      </c>
    </row>
    <row r="95" spans="6:12" x14ac:dyDescent="0.3">
      <c r="F95" s="15" t="str">
        <f>TABLO!F96</f>
        <v/>
      </c>
      <c r="G95" s="16" t="str">
        <f>TABLO!G96</f>
        <v/>
      </c>
      <c r="H95" s="17" t="str">
        <f>TABLO!I96</f>
        <v/>
      </c>
      <c r="I95" s="17" t="str">
        <f>TABLO!J96</f>
        <v/>
      </c>
      <c r="J95" s="17" t="str">
        <f>TABLO!K96</f>
        <v/>
      </c>
      <c r="K95" s="17" t="str">
        <f>TABLO!L96</f>
        <v/>
      </c>
      <c r="L95" s="17" t="str">
        <f>TABLO!M96</f>
        <v/>
      </c>
    </row>
    <row r="96" spans="6:12" x14ac:dyDescent="0.3">
      <c r="F96" s="15" t="str">
        <f>TABLO!F97</f>
        <v/>
      </c>
      <c r="G96" s="16" t="str">
        <f>TABLO!G97</f>
        <v/>
      </c>
      <c r="H96" s="17" t="str">
        <f>TABLO!I97</f>
        <v/>
      </c>
      <c r="I96" s="17" t="str">
        <f>TABLO!J97</f>
        <v/>
      </c>
      <c r="J96" s="17" t="str">
        <f>TABLO!K97</f>
        <v/>
      </c>
      <c r="K96" s="17" t="str">
        <f>TABLO!L97</f>
        <v/>
      </c>
      <c r="L96" s="17" t="str">
        <f>TABLO!M97</f>
        <v/>
      </c>
    </row>
    <row r="97" spans="6:12" x14ac:dyDescent="0.3">
      <c r="F97" s="15" t="str">
        <f>TABLO!F98</f>
        <v/>
      </c>
      <c r="G97" s="16" t="str">
        <f>TABLO!G98</f>
        <v/>
      </c>
      <c r="H97" s="17" t="str">
        <f>TABLO!I98</f>
        <v/>
      </c>
      <c r="I97" s="17" t="str">
        <f>TABLO!J98</f>
        <v/>
      </c>
      <c r="J97" s="17" t="str">
        <f>TABLO!K98</f>
        <v/>
      </c>
      <c r="K97" s="17" t="str">
        <f>TABLO!L98</f>
        <v/>
      </c>
      <c r="L97" s="17" t="str">
        <f>TABLO!M98</f>
        <v/>
      </c>
    </row>
    <row r="98" spans="6:12" x14ac:dyDescent="0.3">
      <c r="F98" s="15" t="str">
        <f>TABLO!F99</f>
        <v/>
      </c>
      <c r="G98" s="16" t="str">
        <f>TABLO!G99</f>
        <v/>
      </c>
      <c r="H98" s="17" t="str">
        <f>TABLO!I99</f>
        <v/>
      </c>
      <c r="I98" s="17" t="str">
        <f>TABLO!J99</f>
        <v/>
      </c>
      <c r="J98" s="17" t="str">
        <f>TABLO!K99</f>
        <v/>
      </c>
      <c r="K98" s="17" t="str">
        <f>TABLO!L99</f>
        <v/>
      </c>
      <c r="L98" s="17" t="str">
        <f>TABLO!M99</f>
        <v/>
      </c>
    </row>
    <row r="99" spans="6:12" x14ac:dyDescent="0.3">
      <c r="F99" s="15" t="str">
        <f>TABLO!F100</f>
        <v/>
      </c>
      <c r="G99" s="16" t="str">
        <f>TABLO!G100</f>
        <v/>
      </c>
      <c r="H99" s="17" t="str">
        <f>TABLO!I100</f>
        <v/>
      </c>
      <c r="I99" s="17" t="str">
        <f>TABLO!J100</f>
        <v/>
      </c>
      <c r="J99" s="17" t="str">
        <f>TABLO!K100</f>
        <v/>
      </c>
      <c r="K99" s="17" t="str">
        <f>TABLO!L100</f>
        <v/>
      </c>
      <c r="L99" s="17" t="str">
        <f>TABLO!M100</f>
        <v/>
      </c>
    </row>
    <row r="100" spans="6:12" x14ac:dyDescent="0.3">
      <c r="F100" s="15" t="str">
        <f>TABLO!F101</f>
        <v/>
      </c>
      <c r="G100" s="16" t="str">
        <f>TABLO!G101</f>
        <v/>
      </c>
      <c r="H100" s="17" t="str">
        <f>TABLO!I101</f>
        <v/>
      </c>
      <c r="I100" s="17" t="str">
        <f>TABLO!J101</f>
        <v/>
      </c>
      <c r="J100" s="17" t="str">
        <f>TABLO!K101</f>
        <v/>
      </c>
      <c r="K100" s="17" t="str">
        <f>TABLO!L101</f>
        <v/>
      </c>
      <c r="L100" s="17" t="str">
        <f>TABLO!M101</f>
        <v/>
      </c>
    </row>
    <row r="101" spans="6:12" x14ac:dyDescent="0.3">
      <c r="F101" s="15" t="str">
        <f>TABLO!F102</f>
        <v/>
      </c>
      <c r="G101" s="16" t="str">
        <f>TABLO!G102</f>
        <v/>
      </c>
      <c r="H101" s="17" t="str">
        <f>TABLO!I102</f>
        <v/>
      </c>
      <c r="I101" s="17" t="str">
        <f>TABLO!J102</f>
        <v/>
      </c>
      <c r="J101" s="17" t="str">
        <f>TABLO!K102</f>
        <v/>
      </c>
      <c r="K101" s="17" t="str">
        <f>TABLO!L102</f>
        <v/>
      </c>
      <c r="L101" s="17" t="str">
        <f>TABLO!M102</f>
        <v/>
      </c>
    </row>
    <row r="102" spans="6:12" x14ac:dyDescent="0.3">
      <c r="F102" s="15" t="str">
        <f>TABLO!F103</f>
        <v/>
      </c>
      <c r="G102" s="16" t="str">
        <f>TABLO!G103</f>
        <v/>
      </c>
      <c r="H102" s="17" t="str">
        <f>TABLO!I103</f>
        <v/>
      </c>
      <c r="I102" s="17" t="str">
        <f>TABLO!J103</f>
        <v/>
      </c>
      <c r="J102" s="17" t="str">
        <f>TABLO!K103</f>
        <v/>
      </c>
      <c r="K102" s="17" t="str">
        <f>TABLO!L103</f>
        <v/>
      </c>
      <c r="L102" s="17" t="str">
        <f>TABLO!M103</f>
        <v/>
      </c>
    </row>
    <row r="103" spans="6:12" x14ac:dyDescent="0.3">
      <c r="F103" s="15" t="str">
        <f>TABLO!F104</f>
        <v/>
      </c>
      <c r="G103" s="16" t="str">
        <f>TABLO!G104</f>
        <v/>
      </c>
      <c r="H103" s="17" t="str">
        <f>TABLO!I104</f>
        <v/>
      </c>
      <c r="I103" s="17" t="str">
        <f>TABLO!J104</f>
        <v/>
      </c>
      <c r="J103" s="17" t="str">
        <f>TABLO!K104</f>
        <v/>
      </c>
      <c r="K103" s="17" t="str">
        <f>TABLO!L104</f>
        <v/>
      </c>
      <c r="L103" s="17" t="str">
        <f>TABLO!M104</f>
        <v/>
      </c>
    </row>
    <row r="104" spans="6:12" x14ac:dyDescent="0.3">
      <c r="F104" s="15" t="str">
        <f>TABLO!F105</f>
        <v/>
      </c>
      <c r="G104" s="16" t="str">
        <f>TABLO!G105</f>
        <v/>
      </c>
      <c r="H104" s="17" t="str">
        <f>TABLO!I105</f>
        <v/>
      </c>
      <c r="I104" s="17" t="str">
        <f>TABLO!J105</f>
        <v/>
      </c>
      <c r="J104" s="17" t="str">
        <f>TABLO!K105</f>
        <v/>
      </c>
      <c r="K104" s="17" t="str">
        <f>TABLO!L105</f>
        <v/>
      </c>
      <c r="L104" s="17" t="str">
        <f>TABLO!M105</f>
        <v/>
      </c>
    </row>
    <row r="105" spans="6:12" x14ac:dyDescent="0.3">
      <c r="F105" s="15" t="str">
        <f>TABLO!F106</f>
        <v/>
      </c>
      <c r="G105" s="16" t="str">
        <f>TABLO!G106</f>
        <v/>
      </c>
      <c r="H105" s="17" t="str">
        <f>TABLO!I106</f>
        <v/>
      </c>
      <c r="I105" s="17" t="str">
        <f>TABLO!J106</f>
        <v/>
      </c>
      <c r="J105" s="17" t="str">
        <f>TABLO!K106</f>
        <v/>
      </c>
      <c r="K105" s="17" t="str">
        <f>TABLO!L106</f>
        <v/>
      </c>
      <c r="L105" s="17" t="str">
        <f>TABLO!M106</f>
        <v/>
      </c>
    </row>
    <row r="106" spans="6:12" x14ac:dyDescent="0.3">
      <c r="F106" s="15" t="str">
        <f>TABLO!F107</f>
        <v/>
      </c>
      <c r="G106" s="16" t="str">
        <f>TABLO!G107</f>
        <v/>
      </c>
      <c r="H106" s="17" t="str">
        <f>TABLO!I107</f>
        <v/>
      </c>
      <c r="I106" s="17" t="str">
        <f>TABLO!J107</f>
        <v/>
      </c>
      <c r="J106" s="17" t="str">
        <f>TABLO!K107</f>
        <v/>
      </c>
      <c r="K106" s="17" t="str">
        <f>TABLO!L107</f>
        <v/>
      </c>
      <c r="L106" s="17" t="str">
        <f>TABLO!M107</f>
        <v/>
      </c>
    </row>
    <row r="107" spans="6:12" x14ac:dyDescent="0.3">
      <c r="F107" s="15" t="str">
        <f>TABLO!F108</f>
        <v/>
      </c>
      <c r="G107" s="16" t="str">
        <f>TABLO!G108</f>
        <v/>
      </c>
      <c r="H107" s="17" t="str">
        <f>TABLO!I108</f>
        <v/>
      </c>
      <c r="I107" s="17" t="str">
        <f>TABLO!J108</f>
        <v/>
      </c>
      <c r="J107" s="17" t="str">
        <f>TABLO!K108</f>
        <v/>
      </c>
      <c r="K107" s="17" t="str">
        <f>TABLO!L108</f>
        <v/>
      </c>
      <c r="L107" s="17" t="str">
        <f>TABLO!M108</f>
        <v/>
      </c>
    </row>
    <row r="108" spans="6:12" x14ac:dyDescent="0.3">
      <c r="F108" s="15" t="str">
        <f>TABLO!F109</f>
        <v/>
      </c>
      <c r="G108" s="16" t="str">
        <f>TABLO!G109</f>
        <v/>
      </c>
      <c r="H108" s="17" t="str">
        <f>TABLO!I109</f>
        <v/>
      </c>
      <c r="I108" s="17" t="str">
        <f>TABLO!J109</f>
        <v/>
      </c>
      <c r="J108" s="17" t="str">
        <f>TABLO!K109</f>
        <v/>
      </c>
      <c r="K108" s="17" t="str">
        <f>TABLO!L109</f>
        <v/>
      </c>
      <c r="L108" s="17" t="str">
        <f>TABLO!M109</f>
        <v/>
      </c>
    </row>
    <row r="109" spans="6:12" x14ac:dyDescent="0.3">
      <c r="F109" s="15" t="str">
        <f>TABLO!F110</f>
        <v/>
      </c>
      <c r="G109" s="16" t="str">
        <f>TABLO!G110</f>
        <v/>
      </c>
      <c r="H109" s="17" t="str">
        <f>TABLO!I110</f>
        <v/>
      </c>
      <c r="I109" s="17" t="str">
        <f>TABLO!J110</f>
        <v/>
      </c>
      <c r="J109" s="17" t="str">
        <f>TABLO!K110</f>
        <v/>
      </c>
      <c r="K109" s="17" t="str">
        <f>TABLO!L110</f>
        <v/>
      </c>
      <c r="L109" s="17" t="str">
        <f>TABLO!M110</f>
        <v/>
      </c>
    </row>
    <row r="110" spans="6:12" x14ac:dyDescent="0.3">
      <c r="F110" s="15" t="str">
        <f>TABLO!F111</f>
        <v/>
      </c>
      <c r="G110" s="16" t="str">
        <f>TABLO!G111</f>
        <v/>
      </c>
      <c r="H110" s="17" t="str">
        <f>TABLO!I111</f>
        <v/>
      </c>
      <c r="I110" s="17" t="str">
        <f>TABLO!J111</f>
        <v/>
      </c>
      <c r="J110" s="17" t="str">
        <f>TABLO!K111</f>
        <v/>
      </c>
      <c r="K110" s="17" t="str">
        <f>TABLO!L111</f>
        <v/>
      </c>
      <c r="L110" s="17" t="str">
        <f>TABLO!M111</f>
        <v/>
      </c>
    </row>
    <row r="111" spans="6:12" x14ac:dyDescent="0.3">
      <c r="F111" s="15" t="str">
        <f>TABLO!F112</f>
        <v/>
      </c>
      <c r="G111" s="16" t="str">
        <f>TABLO!G112</f>
        <v/>
      </c>
      <c r="H111" s="17" t="str">
        <f>TABLO!I112</f>
        <v/>
      </c>
      <c r="I111" s="17" t="str">
        <f>TABLO!J112</f>
        <v/>
      </c>
      <c r="J111" s="17" t="str">
        <f>TABLO!K112</f>
        <v/>
      </c>
      <c r="K111" s="17" t="str">
        <f>TABLO!L112</f>
        <v/>
      </c>
      <c r="L111" s="17" t="str">
        <f>TABLO!M112</f>
        <v/>
      </c>
    </row>
    <row r="112" spans="6:12" x14ac:dyDescent="0.3">
      <c r="F112" s="15" t="str">
        <f>TABLO!F113</f>
        <v/>
      </c>
      <c r="G112" s="16" t="str">
        <f>TABLO!G113</f>
        <v/>
      </c>
      <c r="H112" s="17" t="str">
        <f>TABLO!I113</f>
        <v/>
      </c>
      <c r="I112" s="17" t="str">
        <f>TABLO!J113</f>
        <v/>
      </c>
      <c r="J112" s="17" t="str">
        <f>TABLO!K113</f>
        <v/>
      </c>
      <c r="K112" s="17" t="str">
        <f>TABLO!L113</f>
        <v/>
      </c>
      <c r="L112" s="17" t="str">
        <f>TABLO!M113</f>
        <v/>
      </c>
    </row>
    <row r="113" spans="6:12" x14ac:dyDescent="0.3">
      <c r="F113" s="15" t="str">
        <f>TABLO!F114</f>
        <v/>
      </c>
      <c r="G113" s="16" t="str">
        <f>TABLO!G114</f>
        <v/>
      </c>
      <c r="H113" s="17" t="str">
        <f>TABLO!I114</f>
        <v/>
      </c>
      <c r="I113" s="17" t="str">
        <f>TABLO!J114</f>
        <v/>
      </c>
      <c r="J113" s="17" t="str">
        <f>TABLO!K114</f>
        <v/>
      </c>
      <c r="K113" s="17" t="str">
        <f>TABLO!L114</f>
        <v/>
      </c>
      <c r="L113" s="17" t="str">
        <f>TABLO!M114</f>
        <v/>
      </c>
    </row>
    <row r="114" spans="6:12" x14ac:dyDescent="0.3">
      <c r="F114" s="15" t="str">
        <f>TABLO!F115</f>
        <v/>
      </c>
      <c r="G114" s="16" t="str">
        <f>TABLO!G115</f>
        <v/>
      </c>
      <c r="H114" s="17" t="str">
        <f>TABLO!I115</f>
        <v/>
      </c>
      <c r="I114" s="17" t="str">
        <f>TABLO!J115</f>
        <v/>
      </c>
      <c r="J114" s="17" t="str">
        <f>TABLO!K115</f>
        <v/>
      </c>
      <c r="K114" s="17" t="str">
        <f>TABLO!L115</f>
        <v/>
      </c>
      <c r="L114" s="17" t="str">
        <f>TABLO!M115</f>
        <v/>
      </c>
    </row>
    <row r="115" spans="6:12" x14ac:dyDescent="0.3">
      <c r="F115" s="15" t="str">
        <f>TABLO!F116</f>
        <v/>
      </c>
      <c r="G115" s="16" t="str">
        <f>TABLO!G116</f>
        <v/>
      </c>
      <c r="H115" s="17" t="str">
        <f>TABLO!I116</f>
        <v/>
      </c>
      <c r="I115" s="17" t="str">
        <f>TABLO!J116</f>
        <v/>
      </c>
      <c r="J115" s="17" t="str">
        <f>TABLO!K116</f>
        <v/>
      </c>
      <c r="K115" s="17" t="str">
        <f>TABLO!L116</f>
        <v/>
      </c>
      <c r="L115" s="17" t="str">
        <f>TABLO!M116</f>
        <v/>
      </c>
    </row>
    <row r="116" spans="6:12" x14ac:dyDescent="0.3">
      <c r="F116" s="15" t="str">
        <f>TABLO!F117</f>
        <v/>
      </c>
      <c r="G116" s="16" t="str">
        <f>TABLO!G117</f>
        <v/>
      </c>
      <c r="H116" s="17" t="str">
        <f>TABLO!I117</f>
        <v/>
      </c>
      <c r="I116" s="17" t="str">
        <f>TABLO!J117</f>
        <v/>
      </c>
      <c r="J116" s="17" t="str">
        <f>TABLO!K117</f>
        <v/>
      </c>
      <c r="K116" s="17" t="str">
        <f>TABLO!L117</f>
        <v/>
      </c>
      <c r="L116" s="17" t="str">
        <f>TABLO!M117</f>
        <v/>
      </c>
    </row>
    <row r="117" spans="6:12" x14ac:dyDescent="0.3">
      <c r="F117" s="15" t="str">
        <f>TABLO!F118</f>
        <v/>
      </c>
      <c r="G117" s="16" t="str">
        <f>TABLO!G118</f>
        <v/>
      </c>
      <c r="H117" s="17" t="str">
        <f>TABLO!I118</f>
        <v/>
      </c>
      <c r="I117" s="17" t="str">
        <f>TABLO!J118</f>
        <v/>
      </c>
      <c r="J117" s="17" t="str">
        <f>TABLO!K118</f>
        <v/>
      </c>
      <c r="K117" s="17" t="str">
        <f>TABLO!L118</f>
        <v/>
      </c>
      <c r="L117" s="17" t="str">
        <f>TABLO!M118</f>
        <v/>
      </c>
    </row>
    <row r="118" spans="6:12" x14ac:dyDescent="0.3">
      <c r="F118" s="15" t="str">
        <f>TABLO!F119</f>
        <v/>
      </c>
      <c r="G118" s="16" t="str">
        <f>TABLO!G119</f>
        <v/>
      </c>
      <c r="H118" s="17" t="str">
        <f>TABLO!I119</f>
        <v/>
      </c>
      <c r="I118" s="17" t="str">
        <f>TABLO!J119</f>
        <v/>
      </c>
      <c r="J118" s="17" t="str">
        <f>TABLO!K119</f>
        <v/>
      </c>
      <c r="K118" s="17" t="str">
        <f>TABLO!L119</f>
        <v/>
      </c>
      <c r="L118" s="17" t="str">
        <f>TABLO!M119</f>
        <v/>
      </c>
    </row>
    <row r="119" spans="6:12" x14ac:dyDescent="0.3">
      <c r="F119" s="15" t="str">
        <f>TABLO!F120</f>
        <v/>
      </c>
      <c r="G119" s="16" t="str">
        <f>TABLO!G120</f>
        <v/>
      </c>
      <c r="H119" s="17" t="str">
        <f>TABLO!I120</f>
        <v/>
      </c>
      <c r="I119" s="17" t="str">
        <f>TABLO!J120</f>
        <v/>
      </c>
      <c r="J119" s="17" t="str">
        <f>TABLO!K120</f>
        <v/>
      </c>
      <c r="K119" s="17" t="str">
        <f>TABLO!L120</f>
        <v/>
      </c>
      <c r="L119" s="17" t="str">
        <f>TABLO!M120</f>
        <v/>
      </c>
    </row>
    <row r="120" spans="6:12" x14ac:dyDescent="0.3">
      <c r="F120" s="15" t="str">
        <f>TABLO!F121</f>
        <v/>
      </c>
      <c r="G120" s="16" t="str">
        <f>TABLO!G121</f>
        <v/>
      </c>
      <c r="H120" s="17" t="str">
        <f>TABLO!I121</f>
        <v/>
      </c>
      <c r="I120" s="17" t="str">
        <f>TABLO!J121</f>
        <v/>
      </c>
      <c r="J120" s="17" t="str">
        <f>TABLO!K121</f>
        <v/>
      </c>
      <c r="K120" s="17" t="str">
        <f>TABLO!L121</f>
        <v/>
      </c>
      <c r="L120" s="17" t="str">
        <f>TABLO!M121</f>
        <v/>
      </c>
    </row>
    <row r="121" spans="6:12" x14ac:dyDescent="0.3">
      <c r="F121" s="15" t="str">
        <f>TABLO!F122</f>
        <v/>
      </c>
      <c r="G121" s="16" t="str">
        <f>TABLO!G122</f>
        <v/>
      </c>
      <c r="H121" s="17" t="str">
        <f>TABLO!I122</f>
        <v/>
      </c>
      <c r="I121" s="17" t="str">
        <f>TABLO!J122</f>
        <v/>
      </c>
      <c r="J121" s="17" t="str">
        <f>TABLO!K122</f>
        <v/>
      </c>
      <c r="K121" s="17" t="str">
        <f>TABLO!L122</f>
        <v/>
      </c>
      <c r="L121" s="17" t="str">
        <f>TABLO!M122</f>
        <v/>
      </c>
    </row>
    <row r="122" spans="6:12" x14ac:dyDescent="0.3">
      <c r="F122" s="15" t="str">
        <f>TABLO!F123</f>
        <v/>
      </c>
      <c r="G122" s="16" t="str">
        <f>TABLO!G123</f>
        <v/>
      </c>
      <c r="H122" s="17" t="str">
        <f>TABLO!I123</f>
        <v/>
      </c>
      <c r="I122" s="17" t="str">
        <f>TABLO!J123</f>
        <v/>
      </c>
      <c r="J122" s="17" t="str">
        <f>TABLO!K123</f>
        <v/>
      </c>
      <c r="K122" s="17" t="str">
        <f>TABLO!L123</f>
        <v/>
      </c>
      <c r="L122" s="17" t="str">
        <f>TABLO!M123</f>
        <v/>
      </c>
    </row>
    <row r="123" spans="6:12" x14ac:dyDescent="0.3">
      <c r="F123" s="15" t="str">
        <f>TABLO!F124</f>
        <v/>
      </c>
      <c r="G123" s="16" t="str">
        <f>TABLO!G124</f>
        <v/>
      </c>
      <c r="H123" s="17" t="str">
        <f>TABLO!I124</f>
        <v/>
      </c>
      <c r="I123" s="17" t="str">
        <f>TABLO!J124</f>
        <v/>
      </c>
      <c r="J123" s="17" t="str">
        <f>TABLO!K124</f>
        <v/>
      </c>
      <c r="K123" s="17" t="str">
        <f>TABLO!L124</f>
        <v/>
      </c>
      <c r="L123" s="17" t="str">
        <f>TABLO!M124</f>
        <v/>
      </c>
    </row>
    <row r="124" spans="6:12" x14ac:dyDescent="0.3">
      <c r="F124" s="15" t="str">
        <f>TABLO!F125</f>
        <v/>
      </c>
      <c r="G124" s="16" t="str">
        <f>TABLO!G125</f>
        <v/>
      </c>
      <c r="H124" s="17" t="str">
        <f>TABLO!I125</f>
        <v/>
      </c>
      <c r="I124" s="17" t="str">
        <f>TABLO!J125</f>
        <v/>
      </c>
      <c r="J124" s="17" t="str">
        <f>TABLO!K125</f>
        <v/>
      </c>
      <c r="K124" s="17" t="str">
        <f>TABLO!L125</f>
        <v/>
      </c>
      <c r="L124" s="17" t="str">
        <f>TABLO!M125</f>
        <v/>
      </c>
    </row>
    <row r="125" spans="6:12" x14ac:dyDescent="0.3">
      <c r="F125" s="15" t="str">
        <f>TABLO!F126</f>
        <v/>
      </c>
      <c r="G125" s="16" t="str">
        <f>TABLO!G126</f>
        <v/>
      </c>
      <c r="H125" s="17" t="str">
        <f>TABLO!I126</f>
        <v/>
      </c>
      <c r="I125" s="17" t="str">
        <f>TABLO!J126</f>
        <v/>
      </c>
      <c r="J125" s="17" t="str">
        <f>TABLO!K126</f>
        <v/>
      </c>
      <c r="K125" s="17" t="str">
        <f>TABLO!L126</f>
        <v/>
      </c>
      <c r="L125" s="17" t="str">
        <f>TABLO!M126</f>
        <v/>
      </c>
    </row>
    <row r="126" spans="6:12" x14ac:dyDescent="0.3">
      <c r="F126" s="15" t="str">
        <f>TABLO!F127</f>
        <v/>
      </c>
      <c r="G126" s="16" t="str">
        <f>TABLO!G127</f>
        <v/>
      </c>
      <c r="H126" s="17" t="str">
        <f>TABLO!I127</f>
        <v/>
      </c>
      <c r="I126" s="17" t="str">
        <f>TABLO!J127</f>
        <v/>
      </c>
      <c r="J126" s="17" t="str">
        <f>TABLO!K127</f>
        <v/>
      </c>
      <c r="K126" s="17" t="str">
        <f>TABLO!L127</f>
        <v/>
      </c>
      <c r="L126" s="17" t="str">
        <f>TABLO!M127</f>
        <v/>
      </c>
    </row>
    <row r="127" spans="6:12" x14ac:dyDescent="0.3">
      <c r="F127" s="15" t="str">
        <f>TABLO!F128</f>
        <v/>
      </c>
      <c r="G127" s="16" t="str">
        <f>TABLO!G128</f>
        <v/>
      </c>
      <c r="H127" s="17" t="str">
        <f>TABLO!I128</f>
        <v/>
      </c>
      <c r="I127" s="17" t="str">
        <f>TABLO!J128</f>
        <v/>
      </c>
      <c r="J127" s="17" t="str">
        <f>TABLO!K128</f>
        <v/>
      </c>
      <c r="K127" s="17" t="str">
        <f>TABLO!L128</f>
        <v/>
      </c>
      <c r="L127" s="17" t="str">
        <f>TABLO!M128</f>
        <v/>
      </c>
    </row>
    <row r="128" spans="6:12" x14ac:dyDescent="0.3">
      <c r="F128" s="15" t="str">
        <f>TABLO!F129</f>
        <v/>
      </c>
      <c r="G128" s="16" t="str">
        <f>TABLO!G129</f>
        <v/>
      </c>
      <c r="H128" s="17" t="str">
        <f>TABLO!I129</f>
        <v/>
      </c>
      <c r="I128" s="17" t="str">
        <f>TABLO!J129</f>
        <v/>
      </c>
      <c r="J128" s="17" t="str">
        <f>TABLO!K129</f>
        <v/>
      </c>
      <c r="K128" s="17" t="str">
        <f>TABLO!L129</f>
        <v/>
      </c>
      <c r="L128" s="17" t="str">
        <f>TABLO!M129</f>
        <v/>
      </c>
    </row>
    <row r="129" spans="6:12" x14ac:dyDescent="0.3">
      <c r="F129" s="15" t="str">
        <f>TABLO!F130</f>
        <v/>
      </c>
      <c r="G129" s="16" t="str">
        <f>TABLO!G130</f>
        <v/>
      </c>
      <c r="H129" s="17" t="str">
        <f>TABLO!I130</f>
        <v/>
      </c>
      <c r="I129" s="17" t="str">
        <f>TABLO!J130</f>
        <v/>
      </c>
      <c r="J129" s="17" t="str">
        <f>TABLO!K130</f>
        <v/>
      </c>
      <c r="K129" s="17" t="str">
        <f>TABLO!L130</f>
        <v/>
      </c>
      <c r="L129" s="17" t="str">
        <f>TABLO!M130</f>
        <v/>
      </c>
    </row>
    <row r="130" spans="6:12" x14ac:dyDescent="0.3">
      <c r="F130" s="15" t="str">
        <f>TABLO!F131</f>
        <v/>
      </c>
      <c r="G130" s="16" t="str">
        <f>TABLO!G131</f>
        <v/>
      </c>
      <c r="H130" s="17" t="str">
        <f>TABLO!I131</f>
        <v/>
      </c>
      <c r="I130" s="17" t="str">
        <f>TABLO!J131</f>
        <v/>
      </c>
      <c r="J130" s="17" t="str">
        <f>TABLO!K131</f>
        <v/>
      </c>
      <c r="K130" s="17" t="str">
        <f>TABLO!L131</f>
        <v/>
      </c>
      <c r="L130" s="17" t="str">
        <f>TABLO!M131</f>
        <v/>
      </c>
    </row>
    <row r="131" spans="6:12" x14ac:dyDescent="0.3">
      <c r="F131" s="15" t="str">
        <f>TABLO!F132</f>
        <v/>
      </c>
      <c r="G131" s="16" t="str">
        <f>TABLO!G132</f>
        <v/>
      </c>
      <c r="H131" s="17" t="str">
        <f>TABLO!I132</f>
        <v/>
      </c>
      <c r="I131" s="17" t="str">
        <f>TABLO!J132</f>
        <v/>
      </c>
      <c r="J131" s="17" t="str">
        <f>TABLO!K132</f>
        <v/>
      </c>
      <c r="K131" s="17" t="str">
        <f>TABLO!L132</f>
        <v/>
      </c>
      <c r="L131" s="17" t="str">
        <f>TABLO!M132</f>
        <v/>
      </c>
    </row>
    <row r="132" spans="6:12" x14ac:dyDescent="0.3">
      <c r="F132" s="15" t="str">
        <f>TABLO!F133</f>
        <v/>
      </c>
      <c r="G132" s="16" t="str">
        <f>TABLO!G133</f>
        <v/>
      </c>
      <c r="H132" s="17" t="str">
        <f>TABLO!I133</f>
        <v/>
      </c>
      <c r="I132" s="17" t="str">
        <f>TABLO!J133</f>
        <v/>
      </c>
      <c r="J132" s="17" t="str">
        <f>TABLO!K133</f>
        <v/>
      </c>
      <c r="K132" s="17" t="str">
        <f>TABLO!L133</f>
        <v/>
      </c>
      <c r="L132" s="17" t="str">
        <f>TABLO!M133</f>
        <v/>
      </c>
    </row>
    <row r="133" spans="6:12" x14ac:dyDescent="0.3">
      <c r="F133" s="15" t="str">
        <f>TABLO!F134</f>
        <v/>
      </c>
      <c r="G133" s="16" t="str">
        <f>TABLO!G134</f>
        <v/>
      </c>
      <c r="H133" s="17" t="str">
        <f>TABLO!I134</f>
        <v/>
      </c>
      <c r="I133" s="17" t="str">
        <f>TABLO!J134</f>
        <v/>
      </c>
      <c r="J133" s="17" t="str">
        <f>TABLO!K134</f>
        <v/>
      </c>
      <c r="K133" s="17" t="str">
        <f>TABLO!L134</f>
        <v/>
      </c>
      <c r="L133" s="17" t="str">
        <f>TABLO!M134</f>
        <v/>
      </c>
    </row>
    <row r="134" spans="6:12" x14ac:dyDescent="0.3">
      <c r="F134" s="15" t="str">
        <f>TABLO!F135</f>
        <v/>
      </c>
      <c r="G134" s="16" t="str">
        <f>TABLO!G135</f>
        <v/>
      </c>
      <c r="H134" s="17" t="str">
        <f>TABLO!I135</f>
        <v/>
      </c>
      <c r="I134" s="17" t="str">
        <f>TABLO!J135</f>
        <v/>
      </c>
      <c r="J134" s="17" t="str">
        <f>TABLO!K135</f>
        <v/>
      </c>
      <c r="K134" s="17" t="str">
        <f>TABLO!L135</f>
        <v/>
      </c>
      <c r="L134" s="17" t="str">
        <f>TABLO!M135</f>
        <v/>
      </c>
    </row>
    <row r="135" spans="6:12" x14ac:dyDescent="0.3">
      <c r="F135" s="15" t="str">
        <f>TABLO!F136</f>
        <v/>
      </c>
      <c r="G135" s="16" t="str">
        <f>TABLO!G136</f>
        <v/>
      </c>
      <c r="H135" s="17" t="str">
        <f>TABLO!I136</f>
        <v/>
      </c>
      <c r="I135" s="17" t="str">
        <f>TABLO!J136</f>
        <v/>
      </c>
      <c r="J135" s="17" t="str">
        <f>TABLO!K136</f>
        <v/>
      </c>
      <c r="K135" s="17" t="str">
        <f>TABLO!L136</f>
        <v/>
      </c>
      <c r="L135" s="17" t="str">
        <f>TABLO!M136</f>
        <v/>
      </c>
    </row>
    <row r="136" spans="6:12" x14ac:dyDescent="0.3">
      <c r="F136" s="15" t="str">
        <f>TABLO!F137</f>
        <v/>
      </c>
      <c r="G136" s="16" t="str">
        <f>TABLO!G137</f>
        <v/>
      </c>
      <c r="H136" s="17" t="str">
        <f>TABLO!I137</f>
        <v/>
      </c>
      <c r="I136" s="17" t="str">
        <f>TABLO!J137</f>
        <v/>
      </c>
      <c r="J136" s="17" t="str">
        <f>TABLO!K137</f>
        <v/>
      </c>
      <c r="K136" s="17" t="str">
        <f>TABLO!L137</f>
        <v/>
      </c>
      <c r="L136" s="17" t="str">
        <f>TABLO!M137</f>
        <v/>
      </c>
    </row>
    <row r="137" spans="6:12" x14ac:dyDescent="0.3">
      <c r="F137" s="15" t="str">
        <f>TABLO!F138</f>
        <v/>
      </c>
      <c r="G137" s="16" t="str">
        <f>TABLO!G138</f>
        <v/>
      </c>
      <c r="H137" s="17" t="str">
        <f>TABLO!I138</f>
        <v/>
      </c>
      <c r="I137" s="17" t="str">
        <f>TABLO!J138</f>
        <v/>
      </c>
      <c r="J137" s="17" t="str">
        <f>TABLO!K138</f>
        <v/>
      </c>
      <c r="K137" s="17" t="str">
        <f>TABLO!L138</f>
        <v/>
      </c>
      <c r="L137" s="17" t="str">
        <f>TABLO!M138</f>
        <v/>
      </c>
    </row>
    <row r="138" spans="6:12" x14ac:dyDescent="0.3">
      <c r="F138" s="15" t="str">
        <f>TABLO!F139</f>
        <v/>
      </c>
      <c r="G138" s="16" t="str">
        <f>TABLO!G139</f>
        <v/>
      </c>
      <c r="H138" s="17" t="str">
        <f>TABLO!I139</f>
        <v/>
      </c>
      <c r="I138" s="17" t="str">
        <f>TABLO!J139</f>
        <v/>
      </c>
      <c r="J138" s="17" t="str">
        <f>TABLO!K139</f>
        <v/>
      </c>
      <c r="K138" s="17" t="str">
        <f>TABLO!L139</f>
        <v/>
      </c>
      <c r="L138" s="17" t="str">
        <f>TABLO!M139</f>
        <v/>
      </c>
    </row>
    <row r="139" spans="6:12" x14ac:dyDescent="0.3">
      <c r="F139" s="15" t="str">
        <f>TABLO!F140</f>
        <v/>
      </c>
      <c r="G139" s="16" t="str">
        <f>TABLO!G140</f>
        <v/>
      </c>
      <c r="H139" s="17" t="str">
        <f>TABLO!I140</f>
        <v/>
      </c>
      <c r="I139" s="17" t="str">
        <f>TABLO!J140</f>
        <v/>
      </c>
      <c r="J139" s="17" t="str">
        <f>TABLO!K140</f>
        <v/>
      </c>
      <c r="K139" s="17" t="str">
        <f>TABLO!L140</f>
        <v/>
      </c>
      <c r="L139" s="17" t="str">
        <f>TABLO!M140</f>
        <v/>
      </c>
    </row>
    <row r="140" spans="6:12" x14ac:dyDescent="0.3">
      <c r="F140" s="15" t="str">
        <f>TABLO!F141</f>
        <v/>
      </c>
      <c r="G140" s="16" t="str">
        <f>TABLO!G141</f>
        <v/>
      </c>
      <c r="H140" s="17" t="str">
        <f>TABLO!I141</f>
        <v/>
      </c>
      <c r="I140" s="17" t="str">
        <f>TABLO!J141</f>
        <v/>
      </c>
      <c r="J140" s="17" t="str">
        <f>TABLO!K141</f>
        <v/>
      </c>
      <c r="K140" s="17" t="str">
        <f>TABLO!L141</f>
        <v/>
      </c>
      <c r="L140" s="17" t="str">
        <f>TABLO!M141</f>
        <v/>
      </c>
    </row>
    <row r="141" spans="6:12" x14ac:dyDescent="0.3">
      <c r="F141" s="15" t="str">
        <f>TABLO!F142</f>
        <v/>
      </c>
      <c r="G141" s="16" t="str">
        <f>TABLO!G142</f>
        <v/>
      </c>
      <c r="H141" s="17" t="str">
        <f>TABLO!I142</f>
        <v/>
      </c>
      <c r="I141" s="17" t="str">
        <f>TABLO!J142</f>
        <v/>
      </c>
      <c r="J141" s="17" t="str">
        <f>TABLO!K142</f>
        <v/>
      </c>
      <c r="K141" s="17" t="str">
        <f>TABLO!L142</f>
        <v/>
      </c>
      <c r="L141" s="17" t="str">
        <f>TABLO!M142</f>
        <v/>
      </c>
    </row>
    <row r="142" spans="6:12" x14ac:dyDescent="0.3">
      <c r="F142" s="15" t="str">
        <f>TABLO!F143</f>
        <v/>
      </c>
      <c r="G142" s="16" t="str">
        <f>TABLO!G143</f>
        <v/>
      </c>
      <c r="H142" s="17" t="str">
        <f>TABLO!I143</f>
        <v/>
      </c>
      <c r="I142" s="17" t="str">
        <f>TABLO!J143</f>
        <v/>
      </c>
      <c r="J142" s="17" t="str">
        <f>TABLO!K143</f>
        <v/>
      </c>
      <c r="K142" s="17" t="str">
        <f>TABLO!L143</f>
        <v/>
      </c>
      <c r="L142" s="17" t="str">
        <f>TABLO!M143</f>
        <v/>
      </c>
    </row>
    <row r="143" spans="6:12" x14ac:dyDescent="0.3">
      <c r="F143" s="15" t="str">
        <f>TABLO!F144</f>
        <v/>
      </c>
      <c r="G143" s="16" t="str">
        <f>TABLO!G144</f>
        <v/>
      </c>
      <c r="H143" s="17" t="str">
        <f>TABLO!I144</f>
        <v/>
      </c>
      <c r="I143" s="17" t="str">
        <f>TABLO!J144</f>
        <v/>
      </c>
      <c r="J143" s="17" t="str">
        <f>TABLO!K144</f>
        <v/>
      </c>
      <c r="K143" s="17" t="str">
        <f>TABLO!L144</f>
        <v/>
      </c>
      <c r="L143" s="17" t="str">
        <f>TABLO!M144</f>
        <v/>
      </c>
    </row>
    <row r="144" spans="6:12" x14ac:dyDescent="0.3">
      <c r="F144" s="15" t="str">
        <f>TABLO!F145</f>
        <v/>
      </c>
      <c r="G144" s="16" t="str">
        <f>TABLO!G145</f>
        <v/>
      </c>
      <c r="H144" s="17" t="str">
        <f>TABLO!I145</f>
        <v/>
      </c>
      <c r="I144" s="17" t="str">
        <f>TABLO!J145</f>
        <v/>
      </c>
      <c r="J144" s="17" t="str">
        <f>TABLO!K145</f>
        <v/>
      </c>
      <c r="K144" s="17" t="str">
        <f>TABLO!L145</f>
        <v/>
      </c>
      <c r="L144" s="17" t="str">
        <f>TABLO!M145</f>
        <v/>
      </c>
    </row>
    <row r="145" spans="6:12" x14ac:dyDescent="0.3">
      <c r="F145" s="15" t="str">
        <f>TABLO!F146</f>
        <v/>
      </c>
      <c r="G145" s="16" t="str">
        <f>TABLO!G146</f>
        <v/>
      </c>
      <c r="H145" s="17" t="str">
        <f>TABLO!I146</f>
        <v/>
      </c>
      <c r="I145" s="17" t="str">
        <f>TABLO!J146</f>
        <v/>
      </c>
      <c r="J145" s="17" t="str">
        <f>TABLO!K146</f>
        <v/>
      </c>
      <c r="K145" s="17" t="str">
        <f>TABLO!L146</f>
        <v/>
      </c>
      <c r="L145" s="17" t="str">
        <f>TABLO!M146</f>
        <v/>
      </c>
    </row>
    <row r="146" spans="6:12" x14ac:dyDescent="0.3">
      <c r="F146" s="15" t="str">
        <f>TABLO!F147</f>
        <v/>
      </c>
      <c r="G146" s="16" t="str">
        <f>TABLO!G147</f>
        <v/>
      </c>
      <c r="H146" s="17" t="str">
        <f>TABLO!I147</f>
        <v/>
      </c>
      <c r="I146" s="17" t="str">
        <f>TABLO!J147</f>
        <v/>
      </c>
      <c r="J146" s="17" t="str">
        <f>TABLO!K147</f>
        <v/>
      </c>
      <c r="K146" s="17" t="str">
        <f>TABLO!L147</f>
        <v/>
      </c>
      <c r="L146" s="17" t="str">
        <f>TABLO!M147</f>
        <v/>
      </c>
    </row>
    <row r="147" spans="6:12" x14ac:dyDescent="0.3">
      <c r="F147" s="15" t="str">
        <f>TABLO!F148</f>
        <v/>
      </c>
      <c r="G147" s="16" t="str">
        <f>TABLO!G148</f>
        <v/>
      </c>
      <c r="H147" s="17" t="str">
        <f>TABLO!I148</f>
        <v/>
      </c>
      <c r="I147" s="17" t="str">
        <f>TABLO!J148</f>
        <v/>
      </c>
      <c r="J147" s="17" t="str">
        <f>TABLO!K148</f>
        <v/>
      </c>
      <c r="K147" s="17" t="str">
        <f>TABLO!L148</f>
        <v/>
      </c>
      <c r="L147" s="17" t="str">
        <f>TABLO!M148</f>
        <v/>
      </c>
    </row>
    <row r="148" spans="6:12" x14ac:dyDescent="0.3">
      <c r="F148" s="15" t="str">
        <f>TABLO!F149</f>
        <v/>
      </c>
      <c r="G148" s="16" t="str">
        <f>TABLO!G149</f>
        <v/>
      </c>
      <c r="H148" s="17" t="str">
        <f>TABLO!I149</f>
        <v/>
      </c>
      <c r="I148" s="17" t="str">
        <f>TABLO!J149</f>
        <v/>
      </c>
      <c r="J148" s="17" t="str">
        <f>TABLO!K149</f>
        <v/>
      </c>
      <c r="K148" s="17" t="str">
        <f>TABLO!L149</f>
        <v/>
      </c>
      <c r="L148" s="17" t="str">
        <f>TABLO!M149</f>
        <v/>
      </c>
    </row>
    <row r="149" spans="6:12" x14ac:dyDescent="0.3">
      <c r="F149" s="15" t="str">
        <f>TABLO!F150</f>
        <v/>
      </c>
      <c r="G149" s="16" t="str">
        <f>TABLO!G150</f>
        <v/>
      </c>
      <c r="H149" s="17" t="str">
        <f>TABLO!I150</f>
        <v/>
      </c>
      <c r="I149" s="17" t="str">
        <f>TABLO!J150</f>
        <v/>
      </c>
      <c r="J149" s="17" t="str">
        <f>TABLO!K150</f>
        <v/>
      </c>
      <c r="K149" s="17" t="str">
        <f>TABLO!L150</f>
        <v/>
      </c>
      <c r="L149" s="17" t="str">
        <f>TABLO!M150</f>
        <v/>
      </c>
    </row>
    <row r="150" spans="6:12" x14ac:dyDescent="0.3">
      <c r="F150" s="15" t="str">
        <f>TABLO!F151</f>
        <v/>
      </c>
      <c r="G150" s="16" t="str">
        <f>TABLO!G151</f>
        <v/>
      </c>
      <c r="H150" s="17" t="str">
        <f>TABLO!I151</f>
        <v/>
      </c>
      <c r="I150" s="17" t="str">
        <f>TABLO!J151</f>
        <v/>
      </c>
      <c r="J150" s="17" t="str">
        <f>TABLO!K151</f>
        <v/>
      </c>
      <c r="K150" s="17" t="str">
        <f>TABLO!L151</f>
        <v/>
      </c>
      <c r="L150" s="17" t="str">
        <f>TABLO!M151</f>
        <v/>
      </c>
    </row>
    <row r="151" spans="6:12" x14ac:dyDescent="0.3">
      <c r="F151" s="15" t="str">
        <f>TABLO!F152</f>
        <v/>
      </c>
      <c r="G151" s="16" t="str">
        <f>TABLO!G152</f>
        <v/>
      </c>
      <c r="H151" s="17" t="str">
        <f>TABLO!I152</f>
        <v/>
      </c>
      <c r="I151" s="17" t="str">
        <f>TABLO!J152</f>
        <v/>
      </c>
      <c r="J151" s="17" t="str">
        <f>TABLO!K152</f>
        <v/>
      </c>
      <c r="K151" s="17" t="str">
        <f>TABLO!L152</f>
        <v/>
      </c>
      <c r="L151" s="17" t="str">
        <f>TABLO!M152</f>
        <v/>
      </c>
    </row>
    <row r="152" spans="6:12" x14ac:dyDescent="0.3">
      <c r="F152" s="15" t="str">
        <f>TABLO!F153</f>
        <v/>
      </c>
      <c r="G152" s="16" t="str">
        <f>TABLO!G153</f>
        <v/>
      </c>
      <c r="H152" s="17" t="str">
        <f>TABLO!I153</f>
        <v/>
      </c>
      <c r="I152" s="17" t="str">
        <f>TABLO!J153</f>
        <v/>
      </c>
      <c r="J152" s="17" t="str">
        <f>TABLO!K153</f>
        <v/>
      </c>
      <c r="K152" s="17" t="str">
        <f>TABLO!L153</f>
        <v/>
      </c>
      <c r="L152" s="17" t="str">
        <f>TABLO!M153</f>
        <v/>
      </c>
    </row>
    <row r="153" spans="6:12" x14ac:dyDescent="0.3">
      <c r="F153" s="15" t="str">
        <f>TABLO!F154</f>
        <v/>
      </c>
      <c r="G153" s="16" t="str">
        <f>TABLO!G154</f>
        <v/>
      </c>
      <c r="H153" s="17" t="str">
        <f>TABLO!I154</f>
        <v/>
      </c>
      <c r="I153" s="17" t="str">
        <f>TABLO!J154</f>
        <v/>
      </c>
      <c r="J153" s="17" t="str">
        <f>TABLO!K154</f>
        <v/>
      </c>
      <c r="K153" s="17" t="str">
        <f>TABLO!L154</f>
        <v/>
      </c>
      <c r="L153" s="17" t="str">
        <f>TABLO!M154</f>
        <v/>
      </c>
    </row>
    <row r="154" spans="6:12" x14ac:dyDescent="0.3">
      <c r="F154" s="15" t="str">
        <f>TABLO!F155</f>
        <v/>
      </c>
      <c r="G154" s="16" t="str">
        <f>TABLO!G155</f>
        <v/>
      </c>
      <c r="H154" s="17" t="str">
        <f>TABLO!I155</f>
        <v/>
      </c>
      <c r="I154" s="17" t="str">
        <f>TABLO!J155</f>
        <v/>
      </c>
      <c r="J154" s="17" t="str">
        <f>TABLO!K155</f>
        <v/>
      </c>
      <c r="K154" s="17" t="str">
        <f>TABLO!L155</f>
        <v/>
      </c>
      <c r="L154" s="17" t="str">
        <f>TABLO!M155</f>
        <v/>
      </c>
    </row>
    <row r="155" spans="6:12" x14ac:dyDescent="0.3">
      <c r="F155" s="15" t="str">
        <f>TABLO!F156</f>
        <v/>
      </c>
      <c r="G155" s="16" t="str">
        <f>TABLO!G156</f>
        <v/>
      </c>
      <c r="H155" s="17" t="str">
        <f>TABLO!I156</f>
        <v/>
      </c>
      <c r="I155" s="17" t="str">
        <f>TABLO!J156</f>
        <v/>
      </c>
      <c r="J155" s="17" t="str">
        <f>TABLO!K156</f>
        <v/>
      </c>
      <c r="K155" s="17" t="str">
        <f>TABLO!L156</f>
        <v/>
      </c>
      <c r="L155" s="17" t="str">
        <f>TABLO!M156</f>
        <v/>
      </c>
    </row>
    <row r="156" spans="6:12" x14ac:dyDescent="0.3">
      <c r="F156" s="15" t="str">
        <f>TABLO!F157</f>
        <v/>
      </c>
      <c r="G156" s="16" t="str">
        <f>TABLO!G157</f>
        <v/>
      </c>
      <c r="H156" s="17" t="str">
        <f>TABLO!I157</f>
        <v/>
      </c>
      <c r="I156" s="17" t="str">
        <f>TABLO!J157</f>
        <v/>
      </c>
      <c r="J156" s="17" t="str">
        <f>TABLO!K157</f>
        <v/>
      </c>
      <c r="K156" s="17" t="str">
        <f>TABLO!L157</f>
        <v/>
      </c>
      <c r="L156" s="17" t="str">
        <f>TABLO!M157</f>
        <v/>
      </c>
    </row>
    <row r="157" spans="6:12" x14ac:dyDescent="0.3">
      <c r="F157" s="15" t="str">
        <f>TABLO!F158</f>
        <v/>
      </c>
      <c r="G157" s="16" t="str">
        <f>TABLO!G158</f>
        <v/>
      </c>
      <c r="H157" s="17" t="str">
        <f>TABLO!I158</f>
        <v/>
      </c>
      <c r="I157" s="17" t="str">
        <f>TABLO!J158</f>
        <v/>
      </c>
      <c r="J157" s="17" t="str">
        <f>TABLO!K158</f>
        <v/>
      </c>
      <c r="K157" s="17" t="str">
        <f>TABLO!L158</f>
        <v/>
      </c>
      <c r="L157" s="17" t="str">
        <f>TABLO!M158</f>
        <v/>
      </c>
    </row>
    <row r="158" spans="6:12" x14ac:dyDescent="0.3">
      <c r="F158" s="15" t="str">
        <f>TABLO!F159</f>
        <v/>
      </c>
      <c r="G158" s="16" t="str">
        <f>TABLO!G159</f>
        <v/>
      </c>
      <c r="H158" s="17" t="str">
        <f>TABLO!I159</f>
        <v/>
      </c>
      <c r="I158" s="17" t="str">
        <f>TABLO!J159</f>
        <v/>
      </c>
      <c r="J158" s="17" t="str">
        <f>TABLO!K159</f>
        <v/>
      </c>
      <c r="K158" s="17" t="str">
        <f>TABLO!L159</f>
        <v/>
      </c>
      <c r="L158" s="17" t="str">
        <f>TABLO!M159</f>
        <v/>
      </c>
    </row>
    <row r="159" spans="6:12" x14ac:dyDescent="0.3">
      <c r="F159" s="15" t="str">
        <f>TABLO!F160</f>
        <v/>
      </c>
      <c r="G159" s="16" t="str">
        <f>TABLO!G160</f>
        <v/>
      </c>
      <c r="H159" s="17" t="str">
        <f>TABLO!I160</f>
        <v/>
      </c>
      <c r="I159" s="17" t="str">
        <f>TABLO!J160</f>
        <v/>
      </c>
      <c r="J159" s="17" t="str">
        <f>TABLO!K160</f>
        <v/>
      </c>
      <c r="K159" s="17" t="str">
        <f>TABLO!L160</f>
        <v/>
      </c>
      <c r="L159" s="17" t="str">
        <f>TABLO!M160</f>
        <v/>
      </c>
    </row>
    <row r="160" spans="6:12" x14ac:dyDescent="0.3">
      <c r="F160" s="15" t="str">
        <f>TABLO!F161</f>
        <v/>
      </c>
      <c r="G160" s="16" t="str">
        <f>TABLO!G161</f>
        <v/>
      </c>
      <c r="H160" s="17" t="str">
        <f>TABLO!I161</f>
        <v/>
      </c>
      <c r="I160" s="17" t="str">
        <f>TABLO!J161</f>
        <v/>
      </c>
      <c r="J160" s="17" t="str">
        <f>TABLO!K161</f>
        <v/>
      </c>
      <c r="K160" s="17" t="str">
        <f>TABLO!L161</f>
        <v/>
      </c>
      <c r="L160" s="17" t="str">
        <f>TABLO!M161</f>
        <v/>
      </c>
    </row>
    <row r="161" spans="6:12" x14ac:dyDescent="0.3">
      <c r="F161" s="15" t="str">
        <f>TABLO!F162</f>
        <v/>
      </c>
      <c r="G161" s="16" t="str">
        <f>TABLO!G162</f>
        <v/>
      </c>
      <c r="H161" s="17" t="str">
        <f>TABLO!I162</f>
        <v/>
      </c>
      <c r="I161" s="17" t="str">
        <f>TABLO!J162</f>
        <v/>
      </c>
      <c r="J161" s="17" t="str">
        <f>TABLO!K162</f>
        <v/>
      </c>
      <c r="K161" s="17" t="str">
        <f>TABLO!L162</f>
        <v/>
      </c>
      <c r="L161" s="17" t="str">
        <f>TABLO!M162</f>
        <v/>
      </c>
    </row>
    <row r="162" spans="6:12" x14ac:dyDescent="0.3">
      <c r="F162" s="15" t="str">
        <f>TABLO!F163</f>
        <v/>
      </c>
      <c r="G162" s="16" t="str">
        <f>TABLO!G163</f>
        <v/>
      </c>
      <c r="H162" s="17" t="str">
        <f>TABLO!I163</f>
        <v/>
      </c>
      <c r="I162" s="17" t="str">
        <f>TABLO!J163</f>
        <v/>
      </c>
      <c r="J162" s="17" t="str">
        <f>TABLO!K163</f>
        <v/>
      </c>
      <c r="K162" s="17" t="str">
        <f>TABLO!L163</f>
        <v/>
      </c>
      <c r="L162" s="17" t="str">
        <f>TABLO!M163</f>
        <v/>
      </c>
    </row>
    <row r="163" spans="6:12" x14ac:dyDescent="0.3">
      <c r="F163" s="15" t="str">
        <f>TABLO!F164</f>
        <v/>
      </c>
      <c r="G163" s="16" t="str">
        <f>TABLO!G164</f>
        <v/>
      </c>
      <c r="H163" s="17" t="str">
        <f>TABLO!I164</f>
        <v/>
      </c>
      <c r="I163" s="17" t="str">
        <f>TABLO!J164</f>
        <v/>
      </c>
      <c r="J163" s="17" t="str">
        <f>TABLO!K164</f>
        <v/>
      </c>
      <c r="K163" s="17" t="str">
        <f>TABLO!L164</f>
        <v/>
      </c>
      <c r="L163" s="17" t="str">
        <f>TABLO!M164</f>
        <v/>
      </c>
    </row>
    <row r="164" spans="6:12" x14ac:dyDescent="0.3">
      <c r="F164" s="15" t="str">
        <f>TABLO!F165</f>
        <v/>
      </c>
      <c r="G164" s="16" t="str">
        <f>TABLO!G165</f>
        <v/>
      </c>
      <c r="H164" s="17" t="str">
        <f>TABLO!I165</f>
        <v/>
      </c>
      <c r="I164" s="17" t="str">
        <f>TABLO!J165</f>
        <v/>
      </c>
      <c r="J164" s="17" t="str">
        <f>TABLO!K165</f>
        <v/>
      </c>
      <c r="K164" s="17" t="str">
        <f>TABLO!L165</f>
        <v/>
      </c>
      <c r="L164" s="17" t="str">
        <f>TABLO!M165</f>
        <v/>
      </c>
    </row>
    <row r="165" spans="6:12" x14ac:dyDescent="0.3">
      <c r="F165" s="15" t="str">
        <f>TABLO!F166</f>
        <v/>
      </c>
      <c r="G165" s="16" t="str">
        <f>TABLO!G166</f>
        <v/>
      </c>
      <c r="H165" s="17" t="str">
        <f>TABLO!I166</f>
        <v/>
      </c>
      <c r="I165" s="17" t="str">
        <f>TABLO!J166</f>
        <v/>
      </c>
      <c r="J165" s="17" t="str">
        <f>TABLO!K166</f>
        <v/>
      </c>
      <c r="K165" s="17" t="str">
        <f>TABLO!L166</f>
        <v/>
      </c>
      <c r="L165" s="17" t="str">
        <f>TABLO!M166</f>
        <v/>
      </c>
    </row>
    <row r="166" spans="6:12" x14ac:dyDescent="0.3">
      <c r="F166" s="15" t="str">
        <f>TABLO!F167</f>
        <v/>
      </c>
      <c r="G166" s="16" t="str">
        <f>TABLO!G167</f>
        <v/>
      </c>
      <c r="H166" s="17" t="str">
        <f>TABLO!I167</f>
        <v/>
      </c>
      <c r="I166" s="17" t="str">
        <f>TABLO!J167</f>
        <v/>
      </c>
      <c r="J166" s="17" t="str">
        <f>TABLO!K167</f>
        <v/>
      </c>
      <c r="K166" s="17" t="str">
        <f>TABLO!L167</f>
        <v/>
      </c>
      <c r="L166" s="17" t="str">
        <f>TABLO!M167</f>
        <v/>
      </c>
    </row>
    <row r="167" spans="6:12" x14ac:dyDescent="0.3">
      <c r="F167" s="15" t="str">
        <f>TABLO!F168</f>
        <v/>
      </c>
      <c r="G167" s="16" t="str">
        <f>TABLO!G168</f>
        <v/>
      </c>
      <c r="H167" s="17" t="str">
        <f>TABLO!I168</f>
        <v/>
      </c>
      <c r="I167" s="17" t="str">
        <f>TABLO!J168</f>
        <v/>
      </c>
      <c r="J167" s="17" t="str">
        <f>TABLO!K168</f>
        <v/>
      </c>
      <c r="K167" s="17" t="str">
        <f>TABLO!L168</f>
        <v/>
      </c>
      <c r="L167" s="17" t="str">
        <f>TABLO!M168</f>
        <v/>
      </c>
    </row>
    <row r="168" spans="6:12" x14ac:dyDescent="0.3">
      <c r="F168" s="15" t="str">
        <f>TABLO!F169</f>
        <v/>
      </c>
      <c r="G168" s="16" t="str">
        <f>TABLO!G169</f>
        <v/>
      </c>
      <c r="H168" s="17" t="str">
        <f>TABLO!I169</f>
        <v/>
      </c>
      <c r="I168" s="17" t="str">
        <f>TABLO!J169</f>
        <v/>
      </c>
      <c r="J168" s="17" t="str">
        <f>TABLO!K169</f>
        <v/>
      </c>
      <c r="K168" s="17" t="str">
        <f>TABLO!L169</f>
        <v/>
      </c>
      <c r="L168" s="17" t="str">
        <f>TABLO!M169</f>
        <v/>
      </c>
    </row>
    <row r="169" spans="6:12" x14ac:dyDescent="0.3">
      <c r="F169" s="15" t="str">
        <f>TABLO!F170</f>
        <v/>
      </c>
      <c r="G169" s="16" t="str">
        <f>TABLO!G170</f>
        <v/>
      </c>
      <c r="H169" s="17" t="str">
        <f>TABLO!I170</f>
        <v/>
      </c>
      <c r="I169" s="17" t="str">
        <f>TABLO!J170</f>
        <v/>
      </c>
      <c r="J169" s="17" t="str">
        <f>TABLO!K170</f>
        <v/>
      </c>
      <c r="K169" s="17" t="str">
        <f>TABLO!L170</f>
        <v/>
      </c>
      <c r="L169" s="17" t="str">
        <f>TABLO!M170</f>
        <v/>
      </c>
    </row>
    <row r="170" spans="6:12" x14ac:dyDescent="0.3">
      <c r="F170" s="15" t="str">
        <f>TABLO!F171</f>
        <v/>
      </c>
      <c r="G170" s="16" t="str">
        <f>TABLO!G171</f>
        <v/>
      </c>
      <c r="H170" s="17" t="str">
        <f>TABLO!I171</f>
        <v/>
      </c>
      <c r="I170" s="17" t="str">
        <f>TABLO!J171</f>
        <v/>
      </c>
      <c r="J170" s="17" t="str">
        <f>TABLO!K171</f>
        <v/>
      </c>
      <c r="K170" s="17" t="str">
        <f>TABLO!L171</f>
        <v/>
      </c>
      <c r="L170" s="17" t="str">
        <f>TABLO!M171</f>
        <v/>
      </c>
    </row>
    <row r="171" spans="6:12" x14ac:dyDescent="0.3">
      <c r="F171" s="15" t="str">
        <f>TABLO!F172</f>
        <v/>
      </c>
      <c r="G171" s="16" t="str">
        <f>TABLO!G172</f>
        <v/>
      </c>
      <c r="H171" s="17" t="str">
        <f>TABLO!I172</f>
        <v/>
      </c>
      <c r="I171" s="17" t="str">
        <f>TABLO!J172</f>
        <v/>
      </c>
      <c r="J171" s="17" t="str">
        <f>TABLO!K172</f>
        <v/>
      </c>
      <c r="K171" s="17" t="str">
        <f>TABLO!L172</f>
        <v/>
      </c>
      <c r="L171" s="17" t="str">
        <f>TABLO!M172</f>
        <v/>
      </c>
    </row>
    <row r="172" spans="6:12" x14ac:dyDescent="0.3">
      <c r="F172" s="15" t="str">
        <f>TABLO!F173</f>
        <v/>
      </c>
      <c r="G172" s="16" t="str">
        <f>TABLO!G173</f>
        <v/>
      </c>
      <c r="H172" s="17" t="str">
        <f>TABLO!I173</f>
        <v/>
      </c>
      <c r="I172" s="17" t="str">
        <f>TABLO!J173</f>
        <v/>
      </c>
      <c r="J172" s="17" t="str">
        <f>TABLO!K173</f>
        <v/>
      </c>
      <c r="K172" s="17" t="str">
        <f>TABLO!L173</f>
        <v/>
      </c>
      <c r="L172" s="17" t="str">
        <f>TABLO!M173</f>
        <v/>
      </c>
    </row>
    <row r="173" spans="6:12" x14ac:dyDescent="0.3">
      <c r="F173" s="15" t="str">
        <f>TABLO!F174</f>
        <v/>
      </c>
      <c r="G173" s="16" t="str">
        <f>TABLO!G174</f>
        <v/>
      </c>
      <c r="H173" s="17" t="str">
        <f>TABLO!I174</f>
        <v/>
      </c>
      <c r="I173" s="17" t="str">
        <f>TABLO!J174</f>
        <v/>
      </c>
      <c r="J173" s="17" t="str">
        <f>TABLO!K174</f>
        <v/>
      </c>
      <c r="K173" s="17" t="str">
        <f>TABLO!L174</f>
        <v/>
      </c>
      <c r="L173" s="17" t="str">
        <f>TABLO!M174</f>
        <v/>
      </c>
    </row>
    <row r="174" spans="6:12" x14ac:dyDescent="0.3">
      <c r="F174" s="15" t="str">
        <f>TABLO!F175</f>
        <v/>
      </c>
      <c r="G174" s="16" t="str">
        <f>TABLO!G175</f>
        <v/>
      </c>
      <c r="H174" s="17" t="str">
        <f>TABLO!I175</f>
        <v/>
      </c>
      <c r="I174" s="17" t="str">
        <f>TABLO!J175</f>
        <v/>
      </c>
      <c r="J174" s="17" t="str">
        <f>TABLO!K175</f>
        <v/>
      </c>
      <c r="K174" s="17" t="str">
        <f>TABLO!L175</f>
        <v/>
      </c>
      <c r="L174" s="17" t="str">
        <f>TABLO!M175</f>
        <v/>
      </c>
    </row>
    <row r="175" spans="6:12" x14ac:dyDescent="0.3">
      <c r="F175" s="15" t="str">
        <f>TABLO!F176</f>
        <v/>
      </c>
      <c r="G175" s="16" t="str">
        <f>TABLO!G176</f>
        <v/>
      </c>
      <c r="H175" s="17" t="str">
        <f>TABLO!I176</f>
        <v/>
      </c>
      <c r="I175" s="17" t="str">
        <f>TABLO!J176</f>
        <v/>
      </c>
      <c r="J175" s="17" t="str">
        <f>TABLO!K176</f>
        <v/>
      </c>
      <c r="K175" s="17" t="str">
        <f>TABLO!L176</f>
        <v/>
      </c>
      <c r="L175" s="17" t="str">
        <f>TABLO!M176</f>
        <v/>
      </c>
    </row>
    <row r="176" spans="6:12" x14ac:dyDescent="0.3">
      <c r="F176" s="15" t="str">
        <f>TABLO!F177</f>
        <v/>
      </c>
      <c r="G176" s="16" t="str">
        <f>TABLO!G177</f>
        <v/>
      </c>
      <c r="H176" s="17" t="str">
        <f>TABLO!I177</f>
        <v/>
      </c>
      <c r="I176" s="17" t="str">
        <f>TABLO!J177</f>
        <v/>
      </c>
      <c r="J176" s="17" t="str">
        <f>TABLO!K177</f>
        <v/>
      </c>
      <c r="K176" s="17" t="str">
        <f>TABLO!L177</f>
        <v/>
      </c>
      <c r="L176" s="17" t="str">
        <f>TABLO!M177</f>
        <v/>
      </c>
    </row>
    <row r="177" spans="6:12" x14ac:dyDescent="0.3">
      <c r="F177" s="15" t="str">
        <f>TABLO!F178</f>
        <v/>
      </c>
      <c r="G177" s="16" t="str">
        <f>TABLO!G178</f>
        <v/>
      </c>
      <c r="H177" s="17" t="str">
        <f>TABLO!I178</f>
        <v/>
      </c>
      <c r="I177" s="17" t="str">
        <f>TABLO!J178</f>
        <v/>
      </c>
      <c r="J177" s="17" t="str">
        <f>TABLO!K178</f>
        <v/>
      </c>
      <c r="K177" s="17" t="str">
        <f>TABLO!L178</f>
        <v/>
      </c>
      <c r="L177" s="17" t="str">
        <f>TABLO!M178</f>
        <v/>
      </c>
    </row>
    <row r="178" spans="6:12" x14ac:dyDescent="0.3">
      <c r="F178" s="15" t="str">
        <f>TABLO!F179</f>
        <v/>
      </c>
      <c r="G178" s="16" t="str">
        <f>TABLO!G179</f>
        <v/>
      </c>
      <c r="H178" s="17" t="str">
        <f>TABLO!I179</f>
        <v/>
      </c>
      <c r="I178" s="17" t="str">
        <f>TABLO!J179</f>
        <v/>
      </c>
      <c r="J178" s="17" t="str">
        <f>TABLO!K179</f>
        <v/>
      </c>
      <c r="K178" s="17" t="str">
        <f>TABLO!L179</f>
        <v/>
      </c>
      <c r="L178" s="17" t="str">
        <f>TABLO!M179</f>
        <v/>
      </c>
    </row>
    <row r="179" spans="6:12" x14ac:dyDescent="0.3">
      <c r="F179" s="15" t="str">
        <f>TABLO!F180</f>
        <v/>
      </c>
      <c r="G179" s="16" t="str">
        <f>TABLO!G180</f>
        <v/>
      </c>
      <c r="H179" s="17" t="str">
        <f>TABLO!I180</f>
        <v/>
      </c>
      <c r="I179" s="17" t="str">
        <f>TABLO!J180</f>
        <v/>
      </c>
      <c r="J179" s="17" t="str">
        <f>TABLO!K180</f>
        <v/>
      </c>
      <c r="K179" s="17" t="str">
        <f>TABLO!L180</f>
        <v/>
      </c>
      <c r="L179" s="17" t="str">
        <f>TABLO!M180</f>
        <v/>
      </c>
    </row>
    <row r="180" spans="6:12" x14ac:dyDescent="0.3">
      <c r="F180" s="15" t="str">
        <f>TABLO!F181</f>
        <v/>
      </c>
      <c r="G180" s="16" t="str">
        <f>TABLO!G181</f>
        <v/>
      </c>
      <c r="H180" s="17" t="str">
        <f>TABLO!I181</f>
        <v/>
      </c>
      <c r="I180" s="17" t="str">
        <f>TABLO!J181</f>
        <v/>
      </c>
      <c r="J180" s="17" t="str">
        <f>TABLO!K181</f>
        <v/>
      </c>
      <c r="K180" s="17" t="str">
        <f>TABLO!L181</f>
        <v/>
      </c>
      <c r="L180" s="17" t="str">
        <f>TABLO!M181</f>
        <v/>
      </c>
    </row>
    <row r="181" spans="6:12" x14ac:dyDescent="0.3">
      <c r="F181" s="15" t="str">
        <f>TABLO!F182</f>
        <v/>
      </c>
      <c r="G181" s="16" t="str">
        <f>TABLO!G182</f>
        <v/>
      </c>
      <c r="H181" s="17" t="str">
        <f>TABLO!I182</f>
        <v/>
      </c>
      <c r="I181" s="17" t="str">
        <f>TABLO!J182</f>
        <v/>
      </c>
      <c r="J181" s="17" t="str">
        <f>TABLO!K182</f>
        <v/>
      </c>
      <c r="K181" s="17" t="str">
        <f>TABLO!L182</f>
        <v/>
      </c>
      <c r="L181" s="17" t="str">
        <f>TABLO!M182</f>
        <v/>
      </c>
    </row>
    <row r="182" spans="6:12" x14ac:dyDescent="0.3">
      <c r="F182" s="15" t="str">
        <f>TABLO!F183</f>
        <v/>
      </c>
      <c r="G182" s="16" t="str">
        <f>TABLO!G183</f>
        <v/>
      </c>
      <c r="H182" s="17" t="str">
        <f>TABLO!I183</f>
        <v/>
      </c>
      <c r="I182" s="17" t="str">
        <f>TABLO!J183</f>
        <v/>
      </c>
      <c r="J182" s="17" t="str">
        <f>TABLO!K183</f>
        <v/>
      </c>
      <c r="K182" s="17" t="str">
        <f>TABLO!L183</f>
        <v/>
      </c>
      <c r="L182" s="17" t="str">
        <f>TABLO!M183</f>
        <v/>
      </c>
    </row>
    <row r="183" spans="6:12" x14ac:dyDescent="0.3">
      <c r="F183" s="15" t="str">
        <f>TABLO!F184</f>
        <v/>
      </c>
      <c r="G183" s="16" t="str">
        <f>TABLO!G184</f>
        <v/>
      </c>
      <c r="H183" s="17" t="str">
        <f>TABLO!I184</f>
        <v/>
      </c>
      <c r="I183" s="17" t="str">
        <f>TABLO!J184</f>
        <v/>
      </c>
      <c r="J183" s="17" t="str">
        <f>TABLO!K184</f>
        <v/>
      </c>
      <c r="K183" s="17" t="str">
        <f>TABLO!L184</f>
        <v/>
      </c>
      <c r="L183" s="17" t="str">
        <f>TABLO!M184</f>
        <v/>
      </c>
    </row>
    <row r="184" spans="6:12" x14ac:dyDescent="0.3">
      <c r="F184" s="15" t="str">
        <f>TABLO!F185</f>
        <v/>
      </c>
      <c r="G184" s="16" t="str">
        <f>TABLO!G185</f>
        <v/>
      </c>
      <c r="H184" s="17" t="str">
        <f>TABLO!I185</f>
        <v/>
      </c>
      <c r="I184" s="17" t="str">
        <f>TABLO!J185</f>
        <v/>
      </c>
      <c r="J184" s="17" t="str">
        <f>TABLO!K185</f>
        <v/>
      </c>
      <c r="K184" s="17" t="str">
        <f>TABLO!L185</f>
        <v/>
      </c>
      <c r="L184" s="17" t="str">
        <f>TABLO!M185</f>
        <v/>
      </c>
    </row>
    <row r="185" spans="6:12" x14ac:dyDescent="0.3">
      <c r="F185" s="15" t="str">
        <f>TABLO!F186</f>
        <v/>
      </c>
      <c r="G185" s="16" t="str">
        <f>TABLO!G186</f>
        <v/>
      </c>
      <c r="H185" s="17" t="str">
        <f>TABLO!I186</f>
        <v/>
      </c>
      <c r="I185" s="17" t="str">
        <f>TABLO!J186</f>
        <v/>
      </c>
      <c r="J185" s="17" t="str">
        <f>TABLO!K186</f>
        <v/>
      </c>
      <c r="K185" s="17" t="str">
        <f>TABLO!L186</f>
        <v/>
      </c>
      <c r="L185" s="17" t="str">
        <f>TABLO!M186</f>
        <v/>
      </c>
    </row>
    <row r="186" spans="6:12" x14ac:dyDescent="0.3">
      <c r="F186" s="15" t="str">
        <f>TABLO!F187</f>
        <v/>
      </c>
      <c r="G186" s="16" t="str">
        <f>TABLO!G187</f>
        <v/>
      </c>
      <c r="H186" s="17" t="str">
        <f>TABLO!I187</f>
        <v/>
      </c>
      <c r="I186" s="17" t="str">
        <f>TABLO!J187</f>
        <v/>
      </c>
      <c r="J186" s="17" t="str">
        <f>TABLO!K187</f>
        <v/>
      </c>
      <c r="K186" s="17" t="str">
        <f>TABLO!L187</f>
        <v/>
      </c>
      <c r="L186" s="17" t="str">
        <f>TABLO!M187</f>
        <v/>
      </c>
    </row>
    <row r="187" spans="6:12" x14ac:dyDescent="0.3">
      <c r="F187" s="15" t="str">
        <f>TABLO!F188</f>
        <v/>
      </c>
      <c r="G187" s="16" t="str">
        <f>TABLO!G188</f>
        <v/>
      </c>
      <c r="H187" s="17" t="str">
        <f>TABLO!I188</f>
        <v/>
      </c>
      <c r="I187" s="17" t="str">
        <f>TABLO!J188</f>
        <v/>
      </c>
      <c r="J187" s="17" t="str">
        <f>TABLO!K188</f>
        <v/>
      </c>
      <c r="K187" s="17" t="str">
        <f>TABLO!L188</f>
        <v/>
      </c>
      <c r="L187" s="17" t="str">
        <f>TABLO!M188</f>
        <v/>
      </c>
    </row>
    <row r="188" spans="6:12" x14ac:dyDescent="0.3">
      <c r="F188" s="15" t="str">
        <f>TABLO!F189</f>
        <v/>
      </c>
      <c r="G188" s="16" t="str">
        <f>TABLO!G189</f>
        <v/>
      </c>
      <c r="H188" s="17" t="str">
        <f>TABLO!I189</f>
        <v/>
      </c>
      <c r="I188" s="17" t="str">
        <f>TABLO!J189</f>
        <v/>
      </c>
      <c r="J188" s="17" t="str">
        <f>TABLO!K189</f>
        <v/>
      </c>
      <c r="K188" s="17" t="str">
        <f>TABLO!L189</f>
        <v/>
      </c>
      <c r="L188" s="17" t="str">
        <f>TABLO!M189</f>
        <v/>
      </c>
    </row>
    <row r="189" spans="6:12" x14ac:dyDescent="0.3">
      <c r="F189" s="15" t="str">
        <f>TABLO!F190</f>
        <v/>
      </c>
      <c r="G189" s="16" t="str">
        <f>TABLO!G190</f>
        <v/>
      </c>
      <c r="H189" s="17" t="str">
        <f>TABLO!I190</f>
        <v/>
      </c>
      <c r="I189" s="17" t="str">
        <f>TABLO!J190</f>
        <v/>
      </c>
      <c r="J189" s="17" t="str">
        <f>TABLO!K190</f>
        <v/>
      </c>
      <c r="K189" s="17" t="str">
        <f>TABLO!L190</f>
        <v/>
      </c>
      <c r="L189" s="17" t="str">
        <f>TABLO!M190</f>
        <v/>
      </c>
    </row>
    <row r="190" spans="6:12" x14ac:dyDescent="0.3">
      <c r="F190" s="15" t="str">
        <f>TABLO!F191</f>
        <v/>
      </c>
      <c r="G190" s="16" t="str">
        <f>TABLO!G191</f>
        <v/>
      </c>
      <c r="H190" s="17" t="str">
        <f>TABLO!I191</f>
        <v/>
      </c>
      <c r="I190" s="17" t="str">
        <f>TABLO!J191</f>
        <v/>
      </c>
      <c r="J190" s="17" t="str">
        <f>TABLO!K191</f>
        <v/>
      </c>
      <c r="K190" s="17" t="str">
        <f>TABLO!L191</f>
        <v/>
      </c>
      <c r="L190" s="17" t="str">
        <f>TABLO!M191</f>
        <v/>
      </c>
    </row>
    <row r="191" spans="6:12" x14ac:dyDescent="0.3">
      <c r="F191" s="15" t="str">
        <f>TABLO!F192</f>
        <v/>
      </c>
      <c r="G191" s="16" t="str">
        <f>TABLO!G192</f>
        <v/>
      </c>
      <c r="H191" s="17" t="str">
        <f>TABLO!I192</f>
        <v/>
      </c>
      <c r="I191" s="17" t="str">
        <f>TABLO!J192</f>
        <v/>
      </c>
      <c r="J191" s="17" t="str">
        <f>TABLO!K192</f>
        <v/>
      </c>
      <c r="K191" s="17" t="str">
        <f>TABLO!L192</f>
        <v/>
      </c>
      <c r="L191" s="17" t="str">
        <f>TABLO!M192</f>
        <v/>
      </c>
    </row>
    <row r="192" spans="6:12" x14ac:dyDescent="0.3">
      <c r="F192" s="15" t="str">
        <f>TABLO!F193</f>
        <v/>
      </c>
      <c r="G192" s="16" t="str">
        <f>TABLO!G193</f>
        <v/>
      </c>
      <c r="H192" s="17" t="str">
        <f>TABLO!I193</f>
        <v/>
      </c>
      <c r="I192" s="17" t="str">
        <f>TABLO!J193</f>
        <v/>
      </c>
      <c r="J192" s="17" t="str">
        <f>TABLO!K193</f>
        <v/>
      </c>
      <c r="K192" s="17" t="str">
        <f>TABLO!L193</f>
        <v/>
      </c>
      <c r="L192" s="17" t="str">
        <f>TABLO!M193</f>
        <v/>
      </c>
    </row>
    <row r="193" spans="6:12" x14ac:dyDescent="0.3">
      <c r="F193" s="15" t="str">
        <f>TABLO!F194</f>
        <v/>
      </c>
      <c r="G193" s="16" t="str">
        <f>TABLO!G194</f>
        <v/>
      </c>
      <c r="H193" s="17" t="str">
        <f>TABLO!I194</f>
        <v/>
      </c>
      <c r="I193" s="17" t="str">
        <f>TABLO!J194</f>
        <v/>
      </c>
      <c r="J193" s="17" t="str">
        <f>TABLO!K194</f>
        <v/>
      </c>
      <c r="K193" s="17" t="str">
        <f>TABLO!L194</f>
        <v/>
      </c>
      <c r="L193" s="17" t="str">
        <f>TABLO!M194</f>
        <v/>
      </c>
    </row>
    <row r="194" spans="6:12" x14ac:dyDescent="0.3">
      <c r="F194" s="15" t="str">
        <f>TABLO!F195</f>
        <v/>
      </c>
      <c r="G194" s="16" t="str">
        <f>TABLO!G195</f>
        <v/>
      </c>
      <c r="H194" s="17" t="str">
        <f>TABLO!I195</f>
        <v/>
      </c>
      <c r="I194" s="17" t="str">
        <f>TABLO!J195</f>
        <v/>
      </c>
      <c r="J194" s="17" t="str">
        <f>TABLO!K195</f>
        <v/>
      </c>
      <c r="K194" s="17" t="str">
        <f>TABLO!L195</f>
        <v/>
      </c>
      <c r="L194" s="17" t="str">
        <f>TABLO!M195</f>
        <v/>
      </c>
    </row>
    <row r="195" spans="6:12" x14ac:dyDescent="0.3">
      <c r="F195" s="15" t="str">
        <f>TABLO!F196</f>
        <v/>
      </c>
      <c r="G195" s="16" t="str">
        <f>TABLO!G196</f>
        <v/>
      </c>
      <c r="H195" s="17" t="str">
        <f>TABLO!I196</f>
        <v/>
      </c>
      <c r="I195" s="17" t="str">
        <f>TABLO!J196</f>
        <v/>
      </c>
      <c r="J195" s="17" t="str">
        <f>TABLO!K196</f>
        <v/>
      </c>
      <c r="K195" s="17" t="str">
        <f>TABLO!L196</f>
        <v/>
      </c>
      <c r="L195" s="17" t="str">
        <f>TABLO!M196</f>
        <v/>
      </c>
    </row>
    <row r="196" spans="6:12" x14ac:dyDescent="0.3">
      <c r="F196" s="15" t="str">
        <f>TABLO!F197</f>
        <v/>
      </c>
      <c r="G196" s="16" t="str">
        <f>TABLO!G197</f>
        <v/>
      </c>
      <c r="H196" s="17" t="str">
        <f>TABLO!I197</f>
        <v/>
      </c>
      <c r="I196" s="17" t="str">
        <f>TABLO!J197</f>
        <v/>
      </c>
      <c r="J196" s="17" t="str">
        <f>TABLO!K197</f>
        <v/>
      </c>
      <c r="K196" s="17" t="str">
        <f>TABLO!L197</f>
        <v/>
      </c>
      <c r="L196" s="17" t="str">
        <f>TABLO!M197</f>
        <v/>
      </c>
    </row>
    <row r="197" spans="6:12" x14ac:dyDescent="0.3">
      <c r="F197" s="15" t="str">
        <f>TABLO!F198</f>
        <v/>
      </c>
      <c r="G197" s="16" t="str">
        <f>TABLO!G198</f>
        <v/>
      </c>
      <c r="H197" s="17" t="str">
        <f>TABLO!I198</f>
        <v/>
      </c>
      <c r="I197" s="17" t="str">
        <f>TABLO!J198</f>
        <v/>
      </c>
      <c r="J197" s="17" t="str">
        <f>TABLO!K198</f>
        <v/>
      </c>
      <c r="K197" s="17" t="str">
        <f>TABLO!L198</f>
        <v/>
      </c>
      <c r="L197" s="17" t="str">
        <f>TABLO!M198</f>
        <v/>
      </c>
    </row>
    <row r="198" spans="6:12" x14ac:dyDescent="0.3">
      <c r="F198" s="15" t="str">
        <f>TABLO!F199</f>
        <v/>
      </c>
      <c r="G198" s="16" t="str">
        <f>TABLO!G199</f>
        <v/>
      </c>
      <c r="H198" s="17" t="str">
        <f>TABLO!I199</f>
        <v/>
      </c>
      <c r="I198" s="17" t="str">
        <f>TABLO!J199</f>
        <v/>
      </c>
      <c r="J198" s="17" t="str">
        <f>TABLO!K199</f>
        <v/>
      </c>
      <c r="K198" s="17" t="str">
        <f>TABLO!L199</f>
        <v/>
      </c>
      <c r="L198" s="17" t="str">
        <f>TABLO!M199</f>
        <v/>
      </c>
    </row>
    <row r="199" spans="6:12" x14ac:dyDescent="0.3">
      <c r="F199" s="15" t="str">
        <f>TABLO!F200</f>
        <v/>
      </c>
      <c r="G199" s="16" t="str">
        <f>TABLO!G200</f>
        <v/>
      </c>
      <c r="H199" s="17" t="str">
        <f>TABLO!I200</f>
        <v/>
      </c>
      <c r="I199" s="17" t="str">
        <f>TABLO!J200</f>
        <v/>
      </c>
      <c r="J199" s="17" t="str">
        <f>TABLO!K200</f>
        <v/>
      </c>
      <c r="K199" s="17" t="str">
        <f>TABLO!L200</f>
        <v/>
      </c>
      <c r="L199" s="17" t="str">
        <f>TABLO!M200</f>
        <v/>
      </c>
    </row>
    <row r="200" spans="6:12" x14ac:dyDescent="0.3">
      <c r="F200" s="15" t="str">
        <f>TABLO!F201</f>
        <v/>
      </c>
      <c r="G200" s="16" t="str">
        <f>TABLO!G201</f>
        <v/>
      </c>
      <c r="H200" s="17" t="str">
        <f>TABLO!I201</f>
        <v/>
      </c>
      <c r="I200" s="17" t="str">
        <f>TABLO!J201</f>
        <v/>
      </c>
      <c r="J200" s="17" t="str">
        <f>TABLO!K201</f>
        <v/>
      </c>
      <c r="K200" s="17" t="str">
        <f>TABLO!L201</f>
        <v/>
      </c>
      <c r="L200" s="17" t="str">
        <f>TABLO!M201</f>
        <v/>
      </c>
    </row>
    <row r="201" spans="6:12" x14ac:dyDescent="0.3">
      <c r="F201" s="15" t="str">
        <f>TABLO!F202</f>
        <v/>
      </c>
      <c r="G201" s="16" t="str">
        <f>TABLO!G202</f>
        <v/>
      </c>
      <c r="H201" s="17" t="str">
        <f>TABLO!I202</f>
        <v/>
      </c>
      <c r="I201" s="17" t="str">
        <f>TABLO!J202</f>
        <v/>
      </c>
      <c r="J201" s="17" t="str">
        <f>TABLO!K202</f>
        <v/>
      </c>
      <c r="K201" s="17" t="str">
        <f>TABLO!L202</f>
        <v/>
      </c>
      <c r="L201" s="17" t="str">
        <f>TABLO!M202</f>
        <v/>
      </c>
    </row>
    <row r="202" spans="6:12" x14ac:dyDescent="0.3">
      <c r="F202" s="15" t="str">
        <f>TABLO!F203</f>
        <v/>
      </c>
      <c r="G202" s="16" t="str">
        <f>TABLO!G203</f>
        <v/>
      </c>
      <c r="H202" s="17" t="str">
        <f>TABLO!I203</f>
        <v/>
      </c>
      <c r="I202" s="17" t="str">
        <f>TABLO!J203</f>
        <v/>
      </c>
      <c r="J202" s="17" t="str">
        <f>TABLO!K203</f>
        <v/>
      </c>
      <c r="K202" s="17" t="str">
        <f>TABLO!L203</f>
        <v/>
      </c>
      <c r="L202" s="17" t="str">
        <f>TABLO!M203</f>
        <v/>
      </c>
    </row>
    <row r="203" spans="6:12" x14ac:dyDescent="0.3">
      <c r="F203" s="15" t="str">
        <f>TABLO!F204</f>
        <v/>
      </c>
      <c r="G203" s="16" t="str">
        <f>TABLO!G204</f>
        <v/>
      </c>
      <c r="H203" s="17" t="str">
        <f>TABLO!I204</f>
        <v/>
      </c>
      <c r="I203" s="17" t="str">
        <f>TABLO!J204</f>
        <v/>
      </c>
      <c r="J203" s="17" t="str">
        <f>TABLO!K204</f>
        <v/>
      </c>
      <c r="K203" s="17" t="str">
        <f>TABLO!L204</f>
        <v/>
      </c>
      <c r="L203" s="17" t="str">
        <f>TABLO!M204</f>
        <v/>
      </c>
    </row>
    <row r="204" spans="6:12" x14ac:dyDescent="0.3">
      <c r="F204" s="15" t="str">
        <f>TABLO!F205</f>
        <v/>
      </c>
      <c r="G204" s="16" t="str">
        <f>TABLO!G205</f>
        <v/>
      </c>
      <c r="H204" s="17" t="str">
        <f>TABLO!I205</f>
        <v/>
      </c>
      <c r="I204" s="17" t="str">
        <f>TABLO!J205</f>
        <v/>
      </c>
      <c r="J204" s="17" t="str">
        <f>TABLO!K205</f>
        <v/>
      </c>
      <c r="K204" s="17" t="str">
        <f>TABLO!L205</f>
        <v/>
      </c>
      <c r="L204" s="17" t="str">
        <f>TABLO!M205</f>
        <v/>
      </c>
    </row>
    <row r="205" spans="6:12" x14ac:dyDescent="0.3">
      <c r="F205" s="15" t="str">
        <f>TABLO!F206</f>
        <v/>
      </c>
      <c r="G205" s="16" t="str">
        <f>TABLO!G206</f>
        <v/>
      </c>
      <c r="H205" s="17" t="str">
        <f>TABLO!I206</f>
        <v/>
      </c>
      <c r="I205" s="17" t="str">
        <f>TABLO!J206</f>
        <v/>
      </c>
      <c r="J205" s="17" t="str">
        <f>TABLO!K206</f>
        <v/>
      </c>
      <c r="K205" s="17" t="str">
        <f>TABLO!L206</f>
        <v/>
      </c>
      <c r="L205" s="17" t="str">
        <f>TABLO!M206</f>
        <v/>
      </c>
    </row>
    <row r="206" spans="6:12" x14ac:dyDescent="0.3">
      <c r="F206" s="15" t="str">
        <f>TABLO!F207</f>
        <v/>
      </c>
      <c r="G206" s="16" t="str">
        <f>TABLO!G207</f>
        <v/>
      </c>
      <c r="H206" s="17" t="str">
        <f>TABLO!I207</f>
        <v/>
      </c>
      <c r="I206" s="17" t="str">
        <f>TABLO!J207</f>
        <v/>
      </c>
      <c r="J206" s="17" t="str">
        <f>TABLO!K207</f>
        <v/>
      </c>
      <c r="K206" s="17" t="str">
        <f>TABLO!L207</f>
        <v/>
      </c>
      <c r="L206" s="17" t="str">
        <f>TABLO!M207</f>
        <v/>
      </c>
    </row>
    <row r="207" spans="6:12" x14ac:dyDescent="0.3">
      <c r="F207" s="15" t="str">
        <f>TABLO!F208</f>
        <v/>
      </c>
      <c r="G207" s="16" t="str">
        <f>TABLO!G208</f>
        <v/>
      </c>
      <c r="H207" s="17" t="str">
        <f>TABLO!I208</f>
        <v/>
      </c>
      <c r="I207" s="17" t="str">
        <f>TABLO!J208</f>
        <v/>
      </c>
      <c r="J207" s="17" t="str">
        <f>TABLO!K208</f>
        <v/>
      </c>
      <c r="K207" s="17" t="str">
        <f>TABLO!L208</f>
        <v/>
      </c>
      <c r="L207" s="17" t="str">
        <f>TABLO!M208</f>
        <v/>
      </c>
    </row>
    <row r="208" spans="6:12" x14ac:dyDescent="0.3">
      <c r="F208" s="15" t="str">
        <f>TABLO!F209</f>
        <v/>
      </c>
      <c r="G208" s="16" t="str">
        <f>TABLO!G209</f>
        <v/>
      </c>
      <c r="H208" s="17" t="str">
        <f>TABLO!I209</f>
        <v/>
      </c>
      <c r="I208" s="17" t="str">
        <f>TABLO!J209</f>
        <v/>
      </c>
      <c r="J208" s="17" t="str">
        <f>TABLO!K209</f>
        <v/>
      </c>
      <c r="K208" s="17" t="str">
        <f>TABLO!L209</f>
        <v/>
      </c>
      <c r="L208" s="17" t="str">
        <f>TABLO!M209</f>
        <v/>
      </c>
    </row>
    <row r="209" spans="6:12" x14ac:dyDescent="0.3">
      <c r="F209" s="15" t="str">
        <f>TABLO!F210</f>
        <v/>
      </c>
      <c r="G209" s="16" t="str">
        <f>TABLO!G210</f>
        <v/>
      </c>
      <c r="H209" s="17" t="str">
        <f>TABLO!I210</f>
        <v/>
      </c>
      <c r="I209" s="17" t="str">
        <f>TABLO!J210</f>
        <v/>
      </c>
      <c r="J209" s="17" t="str">
        <f>TABLO!K210</f>
        <v/>
      </c>
      <c r="K209" s="17" t="str">
        <f>TABLO!L210</f>
        <v/>
      </c>
      <c r="L209" s="17" t="str">
        <f>TABLO!M210</f>
        <v/>
      </c>
    </row>
    <row r="210" spans="6:12" x14ac:dyDescent="0.3">
      <c r="F210" s="15" t="str">
        <f>TABLO!F211</f>
        <v/>
      </c>
      <c r="G210" s="16" t="str">
        <f>TABLO!G211</f>
        <v/>
      </c>
      <c r="H210" s="17" t="str">
        <f>TABLO!I211</f>
        <v/>
      </c>
      <c r="I210" s="17" t="str">
        <f>TABLO!J211</f>
        <v/>
      </c>
      <c r="J210" s="17" t="str">
        <f>TABLO!K211</f>
        <v/>
      </c>
      <c r="K210" s="17" t="str">
        <f>TABLO!L211</f>
        <v/>
      </c>
      <c r="L210" s="17" t="str">
        <f>TABLO!M211</f>
        <v/>
      </c>
    </row>
    <row r="211" spans="6:12" x14ac:dyDescent="0.3">
      <c r="F211" s="15" t="str">
        <f>TABLO!F212</f>
        <v/>
      </c>
      <c r="G211" s="16" t="str">
        <f>TABLO!G212</f>
        <v/>
      </c>
      <c r="H211" s="17" t="str">
        <f>TABLO!I212</f>
        <v/>
      </c>
      <c r="I211" s="17" t="str">
        <f>TABLO!J212</f>
        <v/>
      </c>
      <c r="J211" s="17" t="str">
        <f>TABLO!K212</f>
        <v/>
      </c>
      <c r="K211" s="17" t="str">
        <f>TABLO!L212</f>
        <v/>
      </c>
      <c r="L211" s="17" t="str">
        <f>TABLO!M212</f>
        <v/>
      </c>
    </row>
    <row r="212" spans="6:12" x14ac:dyDescent="0.3">
      <c r="F212" s="15" t="str">
        <f>TABLO!F213</f>
        <v/>
      </c>
      <c r="G212" s="16" t="str">
        <f>TABLO!G213</f>
        <v/>
      </c>
      <c r="H212" s="17" t="str">
        <f>TABLO!I213</f>
        <v/>
      </c>
      <c r="I212" s="17" t="str">
        <f>TABLO!J213</f>
        <v/>
      </c>
      <c r="J212" s="17" t="str">
        <f>TABLO!K213</f>
        <v/>
      </c>
      <c r="K212" s="17" t="str">
        <f>TABLO!L213</f>
        <v/>
      </c>
      <c r="L212" s="17" t="str">
        <f>TABLO!M213</f>
        <v/>
      </c>
    </row>
    <row r="213" spans="6:12" x14ac:dyDescent="0.3">
      <c r="F213" s="15" t="str">
        <f>TABLO!F214</f>
        <v/>
      </c>
      <c r="G213" s="16" t="str">
        <f>TABLO!G214</f>
        <v/>
      </c>
      <c r="H213" s="17" t="str">
        <f>TABLO!I214</f>
        <v/>
      </c>
      <c r="I213" s="17" t="str">
        <f>TABLO!J214</f>
        <v/>
      </c>
      <c r="J213" s="17" t="str">
        <f>TABLO!K214</f>
        <v/>
      </c>
      <c r="K213" s="17" t="str">
        <f>TABLO!L214</f>
        <v/>
      </c>
      <c r="L213" s="17" t="str">
        <f>TABLO!M214</f>
        <v/>
      </c>
    </row>
    <row r="214" spans="6:12" x14ac:dyDescent="0.3">
      <c r="F214" s="15" t="str">
        <f>TABLO!F215</f>
        <v/>
      </c>
      <c r="G214" s="16" t="str">
        <f>TABLO!G215</f>
        <v/>
      </c>
      <c r="H214" s="17" t="str">
        <f>TABLO!I215</f>
        <v/>
      </c>
      <c r="I214" s="17" t="str">
        <f>TABLO!J215</f>
        <v/>
      </c>
      <c r="J214" s="17" t="str">
        <f>TABLO!K215</f>
        <v/>
      </c>
      <c r="K214" s="17" t="str">
        <f>TABLO!L215</f>
        <v/>
      </c>
      <c r="L214" s="17" t="str">
        <f>TABLO!M215</f>
        <v/>
      </c>
    </row>
    <row r="215" spans="6:12" x14ac:dyDescent="0.3">
      <c r="F215" s="15" t="str">
        <f>TABLO!F216</f>
        <v/>
      </c>
      <c r="G215" s="16" t="str">
        <f>TABLO!G216</f>
        <v/>
      </c>
      <c r="H215" s="17" t="str">
        <f>TABLO!I216</f>
        <v/>
      </c>
      <c r="I215" s="17" t="str">
        <f>TABLO!J216</f>
        <v/>
      </c>
      <c r="J215" s="17" t="str">
        <f>TABLO!K216</f>
        <v/>
      </c>
      <c r="K215" s="17" t="str">
        <f>TABLO!L216</f>
        <v/>
      </c>
      <c r="L215" s="17" t="str">
        <f>TABLO!M216</f>
        <v/>
      </c>
    </row>
    <row r="216" spans="6:12" x14ac:dyDescent="0.3">
      <c r="F216" s="15" t="str">
        <f>TABLO!F217</f>
        <v/>
      </c>
      <c r="G216" s="16" t="str">
        <f>TABLO!G217</f>
        <v/>
      </c>
      <c r="H216" s="17" t="str">
        <f>TABLO!I217</f>
        <v/>
      </c>
      <c r="I216" s="17" t="str">
        <f>TABLO!J217</f>
        <v/>
      </c>
      <c r="J216" s="17" t="str">
        <f>TABLO!K217</f>
        <v/>
      </c>
      <c r="K216" s="17" t="str">
        <f>TABLO!L217</f>
        <v/>
      </c>
      <c r="L216" s="17" t="str">
        <f>TABLO!M217</f>
        <v/>
      </c>
    </row>
    <row r="217" spans="6:12" x14ac:dyDescent="0.3">
      <c r="F217" s="15" t="str">
        <f>TABLO!F218</f>
        <v/>
      </c>
      <c r="G217" s="16" t="str">
        <f>TABLO!G218</f>
        <v/>
      </c>
      <c r="H217" s="17" t="str">
        <f>TABLO!I218</f>
        <v/>
      </c>
      <c r="I217" s="17" t="str">
        <f>TABLO!J218</f>
        <v/>
      </c>
      <c r="J217" s="17" t="str">
        <f>TABLO!K218</f>
        <v/>
      </c>
      <c r="K217" s="17" t="str">
        <f>TABLO!L218</f>
        <v/>
      </c>
      <c r="L217" s="17" t="str">
        <f>TABLO!M218</f>
        <v/>
      </c>
    </row>
    <row r="218" spans="6:12" x14ac:dyDescent="0.3">
      <c r="F218" s="15" t="str">
        <f>TABLO!F219</f>
        <v/>
      </c>
      <c r="G218" s="16" t="str">
        <f>TABLO!G219</f>
        <v/>
      </c>
      <c r="H218" s="17" t="str">
        <f>TABLO!I219</f>
        <v/>
      </c>
      <c r="I218" s="17" t="str">
        <f>TABLO!J219</f>
        <v/>
      </c>
      <c r="J218" s="17" t="str">
        <f>TABLO!K219</f>
        <v/>
      </c>
      <c r="K218" s="17" t="str">
        <f>TABLO!L219</f>
        <v/>
      </c>
      <c r="L218" s="17" t="str">
        <f>TABLO!M219</f>
        <v/>
      </c>
    </row>
    <row r="219" spans="6:12" x14ac:dyDescent="0.3">
      <c r="F219" s="15" t="str">
        <f>TABLO!F220</f>
        <v/>
      </c>
      <c r="G219" s="16" t="str">
        <f>TABLO!G220</f>
        <v/>
      </c>
      <c r="H219" s="17" t="str">
        <f>TABLO!I220</f>
        <v/>
      </c>
      <c r="I219" s="17" t="str">
        <f>TABLO!J220</f>
        <v/>
      </c>
      <c r="J219" s="17" t="str">
        <f>TABLO!K220</f>
        <v/>
      </c>
      <c r="K219" s="17" t="str">
        <f>TABLO!L220</f>
        <v/>
      </c>
      <c r="L219" s="17" t="str">
        <f>TABLO!M220</f>
        <v/>
      </c>
    </row>
    <row r="220" spans="6:12" x14ac:dyDescent="0.3">
      <c r="F220" s="15" t="str">
        <f>TABLO!F221</f>
        <v/>
      </c>
      <c r="G220" s="16" t="str">
        <f>TABLO!G221</f>
        <v/>
      </c>
      <c r="H220" s="17" t="str">
        <f>TABLO!I221</f>
        <v/>
      </c>
      <c r="I220" s="17" t="str">
        <f>TABLO!J221</f>
        <v/>
      </c>
      <c r="J220" s="17" t="str">
        <f>TABLO!K221</f>
        <v/>
      </c>
      <c r="K220" s="17" t="str">
        <f>TABLO!L221</f>
        <v/>
      </c>
      <c r="L220" s="17" t="str">
        <f>TABLO!M221</f>
        <v/>
      </c>
    </row>
    <row r="221" spans="6:12" x14ac:dyDescent="0.3">
      <c r="F221" s="15" t="str">
        <f>TABLO!F222</f>
        <v/>
      </c>
      <c r="G221" s="16" t="str">
        <f>TABLO!G222</f>
        <v/>
      </c>
      <c r="H221" s="17" t="str">
        <f>TABLO!I222</f>
        <v/>
      </c>
      <c r="I221" s="17" t="str">
        <f>TABLO!J222</f>
        <v/>
      </c>
      <c r="J221" s="17" t="str">
        <f>TABLO!K222</f>
        <v/>
      </c>
      <c r="K221" s="17" t="str">
        <f>TABLO!L222</f>
        <v/>
      </c>
      <c r="L221" s="17" t="str">
        <f>TABLO!M222</f>
        <v/>
      </c>
    </row>
    <row r="222" spans="6:12" x14ac:dyDescent="0.3">
      <c r="F222" s="15" t="str">
        <f>TABLO!F223</f>
        <v/>
      </c>
      <c r="G222" s="16" t="str">
        <f>TABLO!G223</f>
        <v/>
      </c>
      <c r="H222" s="17" t="str">
        <f>TABLO!I223</f>
        <v/>
      </c>
      <c r="I222" s="17" t="str">
        <f>TABLO!J223</f>
        <v/>
      </c>
      <c r="J222" s="17" t="str">
        <f>TABLO!K223</f>
        <v/>
      </c>
      <c r="K222" s="17" t="str">
        <f>TABLO!L223</f>
        <v/>
      </c>
      <c r="L222" s="17" t="str">
        <f>TABLO!M223</f>
        <v/>
      </c>
    </row>
    <row r="223" spans="6:12" x14ac:dyDescent="0.3">
      <c r="F223" s="15" t="str">
        <f>TABLO!F224</f>
        <v/>
      </c>
      <c r="G223" s="16" t="str">
        <f>TABLO!G224</f>
        <v/>
      </c>
      <c r="H223" s="17" t="str">
        <f>TABLO!I224</f>
        <v/>
      </c>
      <c r="I223" s="17" t="str">
        <f>TABLO!J224</f>
        <v/>
      </c>
      <c r="J223" s="17" t="str">
        <f>TABLO!K224</f>
        <v/>
      </c>
      <c r="K223" s="17" t="str">
        <f>TABLO!L224</f>
        <v/>
      </c>
      <c r="L223" s="17" t="str">
        <f>TABLO!M224</f>
        <v/>
      </c>
    </row>
    <row r="224" spans="6:12" x14ac:dyDescent="0.3">
      <c r="F224" s="15" t="str">
        <f>TABLO!F225</f>
        <v/>
      </c>
      <c r="G224" s="16" t="str">
        <f>TABLO!G225</f>
        <v/>
      </c>
      <c r="H224" s="17" t="str">
        <f>TABLO!I225</f>
        <v/>
      </c>
      <c r="I224" s="17" t="str">
        <f>TABLO!J225</f>
        <v/>
      </c>
      <c r="J224" s="17" t="str">
        <f>TABLO!K225</f>
        <v/>
      </c>
      <c r="K224" s="17" t="str">
        <f>TABLO!L225</f>
        <v/>
      </c>
      <c r="L224" s="17" t="str">
        <f>TABLO!M225</f>
        <v/>
      </c>
    </row>
    <row r="225" spans="6:12" x14ac:dyDescent="0.3">
      <c r="F225" s="15" t="str">
        <f>TABLO!F226</f>
        <v/>
      </c>
      <c r="G225" s="16" t="str">
        <f>TABLO!G226</f>
        <v/>
      </c>
      <c r="H225" s="17" t="str">
        <f>TABLO!I226</f>
        <v/>
      </c>
      <c r="I225" s="17" t="str">
        <f>TABLO!J226</f>
        <v/>
      </c>
      <c r="J225" s="17" t="str">
        <f>TABLO!K226</f>
        <v/>
      </c>
      <c r="K225" s="17" t="str">
        <f>TABLO!L226</f>
        <v/>
      </c>
      <c r="L225" s="17" t="str">
        <f>TABLO!M226</f>
        <v/>
      </c>
    </row>
    <row r="226" spans="6:12" x14ac:dyDescent="0.3">
      <c r="F226" s="15" t="str">
        <f>TABLO!F227</f>
        <v/>
      </c>
      <c r="G226" s="16" t="str">
        <f>TABLO!G227</f>
        <v/>
      </c>
      <c r="H226" s="17" t="str">
        <f>TABLO!I227</f>
        <v/>
      </c>
      <c r="I226" s="17" t="str">
        <f>TABLO!J227</f>
        <v/>
      </c>
      <c r="J226" s="17" t="str">
        <f>TABLO!K227</f>
        <v/>
      </c>
      <c r="K226" s="17" t="str">
        <f>TABLO!L227</f>
        <v/>
      </c>
      <c r="L226" s="17" t="str">
        <f>TABLO!M227</f>
        <v/>
      </c>
    </row>
    <row r="227" spans="6:12" x14ac:dyDescent="0.3">
      <c r="F227" s="15" t="str">
        <f>TABLO!F228</f>
        <v/>
      </c>
      <c r="G227" s="16" t="str">
        <f>TABLO!G228</f>
        <v/>
      </c>
      <c r="H227" s="17" t="str">
        <f>TABLO!I228</f>
        <v/>
      </c>
      <c r="I227" s="17" t="str">
        <f>TABLO!J228</f>
        <v/>
      </c>
      <c r="J227" s="17" t="str">
        <f>TABLO!K228</f>
        <v/>
      </c>
      <c r="K227" s="17" t="str">
        <f>TABLO!L228</f>
        <v/>
      </c>
      <c r="L227" s="17" t="str">
        <f>TABLO!M228</f>
        <v/>
      </c>
    </row>
    <row r="228" spans="6:12" x14ac:dyDescent="0.3">
      <c r="F228" s="15" t="str">
        <f>TABLO!F229</f>
        <v/>
      </c>
      <c r="G228" s="16" t="str">
        <f>TABLO!G229</f>
        <v/>
      </c>
      <c r="H228" s="17" t="str">
        <f>TABLO!I229</f>
        <v/>
      </c>
      <c r="I228" s="17" t="str">
        <f>TABLO!J229</f>
        <v/>
      </c>
      <c r="J228" s="17" t="str">
        <f>TABLO!K229</f>
        <v/>
      </c>
      <c r="K228" s="17" t="str">
        <f>TABLO!L229</f>
        <v/>
      </c>
      <c r="L228" s="17" t="str">
        <f>TABLO!M229</f>
        <v/>
      </c>
    </row>
    <row r="229" spans="6:12" x14ac:dyDescent="0.3">
      <c r="F229" s="15" t="str">
        <f>TABLO!F230</f>
        <v/>
      </c>
      <c r="G229" s="16" t="str">
        <f>TABLO!G230</f>
        <v/>
      </c>
      <c r="H229" s="17" t="str">
        <f>TABLO!I230</f>
        <v/>
      </c>
      <c r="I229" s="17" t="str">
        <f>TABLO!J230</f>
        <v/>
      </c>
      <c r="J229" s="17" t="str">
        <f>TABLO!K230</f>
        <v/>
      </c>
      <c r="K229" s="17" t="str">
        <f>TABLO!L230</f>
        <v/>
      </c>
      <c r="L229" s="17" t="str">
        <f>TABLO!M230</f>
        <v/>
      </c>
    </row>
    <row r="230" spans="6:12" x14ac:dyDescent="0.3">
      <c r="F230" s="15" t="str">
        <f>TABLO!F231</f>
        <v/>
      </c>
      <c r="G230" s="16" t="str">
        <f>TABLO!G231</f>
        <v/>
      </c>
      <c r="H230" s="17" t="str">
        <f>TABLO!I231</f>
        <v/>
      </c>
      <c r="I230" s="17" t="str">
        <f>TABLO!J231</f>
        <v/>
      </c>
      <c r="J230" s="17" t="str">
        <f>TABLO!K231</f>
        <v/>
      </c>
      <c r="K230" s="17" t="str">
        <f>TABLO!L231</f>
        <v/>
      </c>
      <c r="L230" s="17" t="str">
        <f>TABLO!M231</f>
        <v/>
      </c>
    </row>
    <row r="231" spans="6:12" x14ac:dyDescent="0.3">
      <c r="F231" s="15" t="str">
        <f>TABLO!F232</f>
        <v/>
      </c>
      <c r="G231" s="16" t="str">
        <f>TABLO!G232</f>
        <v/>
      </c>
      <c r="H231" s="17" t="str">
        <f>TABLO!I232</f>
        <v/>
      </c>
      <c r="I231" s="17" t="str">
        <f>TABLO!J232</f>
        <v/>
      </c>
      <c r="J231" s="17" t="str">
        <f>TABLO!K232</f>
        <v/>
      </c>
      <c r="K231" s="17" t="str">
        <f>TABLO!L232</f>
        <v/>
      </c>
      <c r="L231" s="17" t="str">
        <f>TABLO!M232</f>
        <v/>
      </c>
    </row>
    <row r="232" spans="6:12" x14ac:dyDescent="0.3">
      <c r="F232" s="15" t="str">
        <f>TABLO!F233</f>
        <v/>
      </c>
      <c r="G232" s="16" t="str">
        <f>TABLO!G233</f>
        <v/>
      </c>
      <c r="H232" s="17" t="str">
        <f>TABLO!I233</f>
        <v/>
      </c>
      <c r="I232" s="17" t="str">
        <f>TABLO!J233</f>
        <v/>
      </c>
      <c r="J232" s="17" t="str">
        <f>TABLO!K233</f>
        <v/>
      </c>
      <c r="K232" s="17" t="str">
        <f>TABLO!L233</f>
        <v/>
      </c>
      <c r="L232" s="17" t="str">
        <f>TABLO!M233</f>
        <v/>
      </c>
    </row>
    <row r="233" spans="6:12" x14ac:dyDescent="0.3">
      <c r="F233" s="15" t="str">
        <f>TABLO!F234</f>
        <v/>
      </c>
      <c r="G233" s="16" t="str">
        <f>TABLO!G234</f>
        <v/>
      </c>
      <c r="H233" s="17" t="str">
        <f>TABLO!I234</f>
        <v/>
      </c>
      <c r="I233" s="17" t="str">
        <f>TABLO!J234</f>
        <v/>
      </c>
      <c r="J233" s="17" t="str">
        <f>TABLO!K234</f>
        <v/>
      </c>
      <c r="K233" s="17" t="str">
        <f>TABLO!L234</f>
        <v/>
      </c>
      <c r="L233" s="17" t="str">
        <f>TABLO!M234</f>
        <v/>
      </c>
    </row>
    <row r="234" spans="6:12" x14ac:dyDescent="0.3">
      <c r="F234" s="15" t="str">
        <f>TABLO!F235</f>
        <v/>
      </c>
      <c r="G234" s="16" t="str">
        <f>TABLO!G235</f>
        <v/>
      </c>
      <c r="H234" s="17" t="str">
        <f>TABLO!I235</f>
        <v/>
      </c>
      <c r="I234" s="17" t="str">
        <f>TABLO!J235</f>
        <v/>
      </c>
      <c r="J234" s="17" t="str">
        <f>TABLO!K235</f>
        <v/>
      </c>
      <c r="K234" s="17" t="str">
        <f>TABLO!L235</f>
        <v/>
      </c>
      <c r="L234" s="17" t="str">
        <f>TABLO!M235</f>
        <v/>
      </c>
    </row>
    <row r="235" spans="6:12" x14ac:dyDescent="0.3">
      <c r="F235" s="15" t="str">
        <f>TABLO!F236</f>
        <v/>
      </c>
      <c r="G235" s="16" t="str">
        <f>TABLO!G236</f>
        <v/>
      </c>
      <c r="H235" s="17" t="str">
        <f>TABLO!I236</f>
        <v/>
      </c>
      <c r="I235" s="17" t="str">
        <f>TABLO!J236</f>
        <v/>
      </c>
      <c r="J235" s="17" t="str">
        <f>TABLO!K236</f>
        <v/>
      </c>
      <c r="K235" s="17" t="str">
        <f>TABLO!L236</f>
        <v/>
      </c>
      <c r="L235" s="17" t="str">
        <f>TABLO!M236</f>
        <v/>
      </c>
    </row>
    <row r="236" spans="6:12" x14ac:dyDescent="0.3">
      <c r="F236" s="15" t="str">
        <f>TABLO!F237</f>
        <v/>
      </c>
      <c r="G236" s="16" t="str">
        <f>TABLO!G237</f>
        <v/>
      </c>
      <c r="H236" s="17" t="str">
        <f>TABLO!I237</f>
        <v/>
      </c>
      <c r="I236" s="17" t="str">
        <f>TABLO!J237</f>
        <v/>
      </c>
      <c r="J236" s="17" t="str">
        <f>TABLO!K237</f>
        <v/>
      </c>
      <c r="K236" s="17" t="str">
        <f>TABLO!L237</f>
        <v/>
      </c>
      <c r="L236" s="17" t="str">
        <f>TABLO!M237</f>
        <v/>
      </c>
    </row>
    <row r="237" spans="6:12" x14ac:dyDescent="0.3">
      <c r="F237" s="15" t="str">
        <f>TABLO!F238</f>
        <v/>
      </c>
      <c r="G237" s="16" t="str">
        <f>TABLO!G238</f>
        <v/>
      </c>
      <c r="H237" s="17" t="str">
        <f>TABLO!I238</f>
        <v/>
      </c>
      <c r="I237" s="17" t="str">
        <f>TABLO!J238</f>
        <v/>
      </c>
      <c r="J237" s="17" t="str">
        <f>TABLO!K238</f>
        <v/>
      </c>
      <c r="K237" s="17" t="str">
        <f>TABLO!L238</f>
        <v/>
      </c>
      <c r="L237" s="17" t="str">
        <f>TABLO!M238</f>
        <v/>
      </c>
    </row>
    <row r="238" spans="6:12" x14ac:dyDescent="0.3">
      <c r="F238" s="15" t="str">
        <f>TABLO!F239</f>
        <v/>
      </c>
      <c r="G238" s="16" t="str">
        <f>TABLO!G239</f>
        <v/>
      </c>
      <c r="H238" s="17" t="str">
        <f>TABLO!I239</f>
        <v/>
      </c>
      <c r="I238" s="17" t="str">
        <f>TABLO!J239</f>
        <v/>
      </c>
      <c r="J238" s="17" t="str">
        <f>TABLO!K239</f>
        <v/>
      </c>
      <c r="K238" s="17" t="str">
        <f>TABLO!L239</f>
        <v/>
      </c>
      <c r="L238" s="17" t="str">
        <f>TABLO!M239</f>
        <v/>
      </c>
    </row>
    <row r="239" spans="6:12" x14ac:dyDescent="0.3">
      <c r="F239" s="15" t="str">
        <f>TABLO!F240</f>
        <v/>
      </c>
      <c r="G239" s="16" t="str">
        <f>TABLO!G240</f>
        <v/>
      </c>
      <c r="H239" s="17" t="str">
        <f>TABLO!I240</f>
        <v/>
      </c>
      <c r="I239" s="17" t="str">
        <f>TABLO!J240</f>
        <v/>
      </c>
      <c r="J239" s="17" t="str">
        <f>TABLO!K240</f>
        <v/>
      </c>
      <c r="K239" s="17" t="str">
        <f>TABLO!L240</f>
        <v/>
      </c>
      <c r="L239" s="17" t="str">
        <f>TABLO!M240</f>
        <v/>
      </c>
    </row>
    <row r="240" spans="6:12" x14ac:dyDescent="0.3">
      <c r="F240" s="15" t="str">
        <f>TABLO!F241</f>
        <v/>
      </c>
      <c r="G240" s="16" t="str">
        <f>TABLO!G241</f>
        <v/>
      </c>
      <c r="H240" s="17" t="str">
        <f>TABLO!I241</f>
        <v/>
      </c>
      <c r="I240" s="17" t="str">
        <f>TABLO!J241</f>
        <v/>
      </c>
      <c r="J240" s="17" t="str">
        <f>TABLO!K241</f>
        <v/>
      </c>
      <c r="K240" s="17" t="str">
        <f>TABLO!L241</f>
        <v/>
      </c>
      <c r="L240" s="17" t="str">
        <f>TABLO!M241</f>
        <v/>
      </c>
    </row>
    <row r="241" spans="6:12" x14ac:dyDescent="0.3">
      <c r="F241" s="15" t="str">
        <f>TABLO!F242</f>
        <v/>
      </c>
      <c r="G241" s="16" t="str">
        <f>TABLO!G242</f>
        <v/>
      </c>
      <c r="H241" s="17" t="str">
        <f>TABLO!I242</f>
        <v/>
      </c>
      <c r="I241" s="17" t="str">
        <f>TABLO!J242</f>
        <v/>
      </c>
      <c r="J241" s="17" t="str">
        <f>TABLO!K242</f>
        <v/>
      </c>
      <c r="K241" s="17" t="str">
        <f>TABLO!L242</f>
        <v/>
      </c>
      <c r="L241" s="17" t="str">
        <f>TABLO!M242</f>
        <v/>
      </c>
    </row>
    <row r="242" spans="6:12" x14ac:dyDescent="0.3">
      <c r="F242" s="15" t="str">
        <f>TABLO!F243</f>
        <v/>
      </c>
      <c r="G242" s="16" t="str">
        <f>TABLO!G243</f>
        <v/>
      </c>
      <c r="H242" s="17" t="str">
        <f>TABLO!I243</f>
        <v/>
      </c>
      <c r="I242" s="17" t="str">
        <f>TABLO!J243</f>
        <v/>
      </c>
      <c r="J242" s="17" t="str">
        <f>TABLO!K243</f>
        <v/>
      </c>
      <c r="K242" s="17" t="str">
        <f>TABLO!L243</f>
        <v/>
      </c>
      <c r="L242" s="17" t="str">
        <f>TABLO!M243</f>
        <v/>
      </c>
    </row>
    <row r="243" spans="6:12" x14ac:dyDescent="0.3">
      <c r="F243" s="15" t="str">
        <f>TABLO!F244</f>
        <v/>
      </c>
      <c r="G243" s="16" t="str">
        <f>TABLO!G244</f>
        <v/>
      </c>
      <c r="H243" s="17" t="str">
        <f>TABLO!I244</f>
        <v/>
      </c>
      <c r="I243" s="17" t="str">
        <f>TABLO!J244</f>
        <v/>
      </c>
      <c r="J243" s="17" t="str">
        <f>TABLO!K244</f>
        <v/>
      </c>
      <c r="K243" s="17" t="str">
        <f>TABLO!L244</f>
        <v/>
      </c>
      <c r="L243" s="17" t="str">
        <f>TABLO!M244</f>
        <v/>
      </c>
    </row>
    <row r="244" spans="6:12" x14ac:dyDescent="0.3">
      <c r="F244" s="15" t="str">
        <f>TABLO!F245</f>
        <v/>
      </c>
      <c r="G244" s="16" t="str">
        <f>TABLO!G245</f>
        <v/>
      </c>
      <c r="H244" s="17" t="str">
        <f>TABLO!I245</f>
        <v/>
      </c>
      <c r="I244" s="17" t="str">
        <f>TABLO!J245</f>
        <v/>
      </c>
      <c r="J244" s="17" t="str">
        <f>TABLO!K245</f>
        <v/>
      </c>
      <c r="K244" s="17" t="str">
        <f>TABLO!L245</f>
        <v/>
      </c>
      <c r="L244" s="17" t="str">
        <f>TABLO!M245</f>
        <v/>
      </c>
    </row>
    <row r="245" spans="6:12" x14ac:dyDescent="0.3">
      <c r="F245" s="15" t="str">
        <f>TABLO!F246</f>
        <v/>
      </c>
      <c r="G245" s="16" t="str">
        <f>TABLO!G246</f>
        <v/>
      </c>
      <c r="H245" s="17" t="str">
        <f>TABLO!I246</f>
        <v/>
      </c>
      <c r="I245" s="17" t="str">
        <f>TABLO!J246</f>
        <v/>
      </c>
      <c r="J245" s="17" t="str">
        <f>TABLO!K246</f>
        <v/>
      </c>
      <c r="K245" s="17" t="str">
        <f>TABLO!L246</f>
        <v/>
      </c>
      <c r="L245" s="17" t="str">
        <f>TABLO!M246</f>
        <v/>
      </c>
    </row>
    <row r="246" spans="6:12" x14ac:dyDescent="0.3">
      <c r="F246" s="15" t="str">
        <f>TABLO!F247</f>
        <v/>
      </c>
      <c r="G246" s="16" t="str">
        <f>TABLO!G247</f>
        <v/>
      </c>
      <c r="H246" s="17" t="str">
        <f>TABLO!I247</f>
        <v/>
      </c>
      <c r="I246" s="17" t="str">
        <f>TABLO!J247</f>
        <v/>
      </c>
      <c r="J246" s="17" t="str">
        <f>TABLO!K247</f>
        <v/>
      </c>
      <c r="K246" s="17" t="str">
        <f>TABLO!L247</f>
        <v/>
      </c>
      <c r="L246" s="17" t="str">
        <f>TABLO!M247</f>
        <v/>
      </c>
    </row>
    <row r="247" spans="6:12" x14ac:dyDescent="0.3">
      <c r="F247" s="15" t="str">
        <f>TABLO!F248</f>
        <v/>
      </c>
      <c r="G247" s="16" t="str">
        <f>TABLO!G248</f>
        <v/>
      </c>
      <c r="H247" s="17" t="str">
        <f>TABLO!I248</f>
        <v/>
      </c>
      <c r="I247" s="17" t="str">
        <f>TABLO!J248</f>
        <v/>
      </c>
      <c r="J247" s="17" t="str">
        <f>TABLO!K248</f>
        <v/>
      </c>
      <c r="K247" s="17" t="str">
        <f>TABLO!L248</f>
        <v/>
      </c>
      <c r="L247" s="17" t="str">
        <f>TABLO!M248</f>
        <v/>
      </c>
    </row>
    <row r="248" spans="6:12" x14ac:dyDescent="0.3">
      <c r="F248" s="15" t="str">
        <f>TABLO!F249</f>
        <v/>
      </c>
      <c r="G248" s="16" t="str">
        <f>TABLO!G249</f>
        <v/>
      </c>
      <c r="H248" s="17" t="str">
        <f>TABLO!I249</f>
        <v/>
      </c>
      <c r="I248" s="17" t="str">
        <f>TABLO!J249</f>
        <v/>
      </c>
      <c r="J248" s="17" t="str">
        <f>TABLO!K249</f>
        <v/>
      </c>
      <c r="K248" s="17" t="str">
        <f>TABLO!L249</f>
        <v/>
      </c>
      <c r="L248" s="17" t="str">
        <f>TABLO!M249</f>
        <v/>
      </c>
    </row>
    <row r="249" spans="6:12" x14ac:dyDescent="0.3">
      <c r="F249" s="15" t="str">
        <f>TABLO!F250</f>
        <v/>
      </c>
      <c r="G249" s="16" t="str">
        <f>TABLO!G250</f>
        <v/>
      </c>
      <c r="H249" s="17" t="str">
        <f>TABLO!I250</f>
        <v/>
      </c>
      <c r="I249" s="17" t="str">
        <f>TABLO!J250</f>
        <v/>
      </c>
      <c r="J249" s="17" t="str">
        <f>TABLO!K250</f>
        <v/>
      </c>
      <c r="K249" s="17" t="str">
        <f>TABLO!L250</f>
        <v/>
      </c>
      <c r="L249" s="17" t="str">
        <f>TABLO!M250</f>
        <v/>
      </c>
    </row>
    <row r="250" spans="6:12" x14ac:dyDescent="0.3">
      <c r="F250" s="15" t="str">
        <f>TABLO!F251</f>
        <v/>
      </c>
      <c r="G250" s="16" t="str">
        <f>TABLO!G251</f>
        <v/>
      </c>
      <c r="H250" s="17" t="str">
        <f>TABLO!I251</f>
        <v/>
      </c>
      <c r="I250" s="17" t="str">
        <f>TABLO!J251</f>
        <v/>
      </c>
      <c r="J250" s="17" t="str">
        <f>TABLO!K251</f>
        <v/>
      </c>
      <c r="K250" s="17" t="str">
        <f>TABLO!L251</f>
        <v/>
      </c>
      <c r="L250" s="17" t="str">
        <f>TABLO!M251</f>
        <v/>
      </c>
    </row>
    <row r="251" spans="6:12" x14ac:dyDescent="0.3">
      <c r="F251" s="15" t="str">
        <f>TABLO!F252</f>
        <v/>
      </c>
      <c r="G251" s="16" t="str">
        <f>TABLO!G252</f>
        <v/>
      </c>
      <c r="H251" s="17" t="str">
        <f>TABLO!I252</f>
        <v/>
      </c>
      <c r="I251" s="17" t="str">
        <f>TABLO!J252</f>
        <v/>
      </c>
      <c r="J251" s="17" t="str">
        <f>TABLO!K252</f>
        <v/>
      </c>
      <c r="K251" s="17" t="str">
        <f>TABLO!L252</f>
        <v/>
      </c>
      <c r="L251" s="17" t="str">
        <f>TABLO!M252</f>
        <v/>
      </c>
    </row>
    <row r="252" spans="6:12" x14ac:dyDescent="0.3">
      <c r="F252" s="15" t="str">
        <f>TABLO!F253</f>
        <v/>
      </c>
      <c r="G252" s="16" t="str">
        <f>TABLO!G253</f>
        <v/>
      </c>
      <c r="H252" s="17" t="str">
        <f>TABLO!I253</f>
        <v/>
      </c>
      <c r="I252" s="17" t="str">
        <f>TABLO!J253</f>
        <v/>
      </c>
      <c r="J252" s="17" t="str">
        <f>TABLO!K253</f>
        <v/>
      </c>
      <c r="K252" s="17" t="str">
        <f>TABLO!L253</f>
        <v/>
      </c>
      <c r="L252" s="17" t="str">
        <f>TABLO!M253</f>
        <v/>
      </c>
    </row>
    <row r="253" spans="6:12" x14ac:dyDescent="0.3">
      <c r="F253" s="15" t="str">
        <f>TABLO!F254</f>
        <v/>
      </c>
      <c r="G253" s="16" t="str">
        <f>TABLO!G254</f>
        <v/>
      </c>
      <c r="H253" s="17" t="str">
        <f>TABLO!I254</f>
        <v/>
      </c>
      <c r="I253" s="17" t="str">
        <f>TABLO!J254</f>
        <v/>
      </c>
      <c r="J253" s="17" t="str">
        <f>TABLO!K254</f>
        <v/>
      </c>
      <c r="K253" s="17" t="str">
        <f>TABLO!L254</f>
        <v/>
      </c>
      <c r="L253" s="17" t="str">
        <f>TABLO!M254</f>
        <v/>
      </c>
    </row>
    <row r="254" spans="6:12" x14ac:dyDescent="0.3">
      <c r="F254" s="15" t="str">
        <f>TABLO!F255</f>
        <v/>
      </c>
      <c r="G254" s="16" t="str">
        <f>TABLO!G255</f>
        <v/>
      </c>
      <c r="H254" s="17" t="str">
        <f>TABLO!I255</f>
        <v/>
      </c>
      <c r="I254" s="17" t="str">
        <f>TABLO!J255</f>
        <v/>
      </c>
      <c r="J254" s="17" t="str">
        <f>TABLO!K255</f>
        <v/>
      </c>
      <c r="K254" s="17" t="str">
        <f>TABLO!L255</f>
        <v/>
      </c>
      <c r="L254" s="17" t="str">
        <f>TABLO!M255</f>
        <v/>
      </c>
    </row>
    <row r="255" spans="6:12" x14ac:dyDescent="0.3">
      <c r="F255" s="15" t="str">
        <f>TABLO!F256</f>
        <v/>
      </c>
      <c r="G255" s="16" t="str">
        <f>TABLO!G256</f>
        <v/>
      </c>
      <c r="H255" s="17" t="str">
        <f>TABLO!I256</f>
        <v/>
      </c>
      <c r="I255" s="17" t="str">
        <f>TABLO!J256</f>
        <v/>
      </c>
      <c r="J255" s="17" t="str">
        <f>TABLO!K256</f>
        <v/>
      </c>
      <c r="K255" s="17" t="str">
        <f>TABLO!L256</f>
        <v/>
      </c>
      <c r="L255" s="17" t="str">
        <f>TABLO!M256</f>
        <v/>
      </c>
    </row>
    <row r="256" spans="6:12" x14ac:dyDescent="0.3">
      <c r="F256" s="15" t="str">
        <f>TABLO!F257</f>
        <v/>
      </c>
      <c r="G256" s="16" t="str">
        <f>TABLO!G257</f>
        <v/>
      </c>
      <c r="H256" s="17" t="str">
        <f>TABLO!I257</f>
        <v/>
      </c>
      <c r="I256" s="17" t="str">
        <f>TABLO!J257</f>
        <v/>
      </c>
      <c r="J256" s="17" t="str">
        <f>TABLO!K257</f>
        <v/>
      </c>
      <c r="K256" s="17" t="str">
        <f>TABLO!L257</f>
        <v/>
      </c>
      <c r="L256" s="17" t="str">
        <f>TABLO!M257</f>
        <v/>
      </c>
    </row>
    <row r="257" spans="6:12" x14ac:dyDescent="0.3">
      <c r="F257" s="15" t="str">
        <f>TABLO!F258</f>
        <v/>
      </c>
      <c r="G257" s="16" t="str">
        <f>TABLO!G258</f>
        <v/>
      </c>
      <c r="H257" s="17" t="str">
        <f>TABLO!I258</f>
        <v/>
      </c>
      <c r="I257" s="17" t="str">
        <f>TABLO!J258</f>
        <v/>
      </c>
      <c r="J257" s="17" t="str">
        <f>TABLO!K258</f>
        <v/>
      </c>
      <c r="K257" s="17" t="str">
        <f>TABLO!L258</f>
        <v/>
      </c>
      <c r="L257" s="17" t="str">
        <f>TABLO!M258</f>
        <v/>
      </c>
    </row>
    <row r="258" spans="6:12" x14ac:dyDescent="0.3">
      <c r="F258" s="15" t="str">
        <f>TABLO!F259</f>
        <v/>
      </c>
      <c r="G258" s="16" t="str">
        <f>TABLO!G259</f>
        <v/>
      </c>
      <c r="H258" s="17" t="str">
        <f>TABLO!I259</f>
        <v/>
      </c>
      <c r="I258" s="17" t="str">
        <f>TABLO!J259</f>
        <v/>
      </c>
      <c r="J258" s="17" t="str">
        <f>TABLO!K259</f>
        <v/>
      </c>
      <c r="K258" s="17" t="str">
        <f>TABLO!L259</f>
        <v/>
      </c>
      <c r="L258" s="17" t="str">
        <f>TABLO!M259</f>
        <v/>
      </c>
    </row>
    <row r="259" spans="6:12" x14ac:dyDescent="0.3">
      <c r="F259" s="15" t="str">
        <f>TABLO!F260</f>
        <v/>
      </c>
      <c r="G259" s="16" t="str">
        <f>TABLO!G260</f>
        <v/>
      </c>
      <c r="H259" s="17" t="str">
        <f>TABLO!I260</f>
        <v/>
      </c>
      <c r="I259" s="17" t="str">
        <f>TABLO!J260</f>
        <v/>
      </c>
      <c r="J259" s="17" t="str">
        <f>TABLO!K260</f>
        <v/>
      </c>
      <c r="K259" s="17" t="str">
        <f>TABLO!L260</f>
        <v/>
      </c>
      <c r="L259" s="17" t="str">
        <f>TABLO!M260</f>
        <v/>
      </c>
    </row>
    <row r="260" spans="6:12" x14ac:dyDescent="0.3">
      <c r="F260" s="15" t="str">
        <f>TABLO!F261</f>
        <v/>
      </c>
      <c r="G260" s="16" t="str">
        <f>TABLO!G261</f>
        <v/>
      </c>
      <c r="H260" s="17" t="str">
        <f>TABLO!I261</f>
        <v/>
      </c>
      <c r="I260" s="17" t="str">
        <f>TABLO!J261</f>
        <v/>
      </c>
      <c r="J260" s="17" t="str">
        <f>TABLO!K261</f>
        <v/>
      </c>
      <c r="K260" s="17" t="str">
        <f>TABLO!L261</f>
        <v/>
      </c>
      <c r="L260" s="17" t="str">
        <f>TABLO!M261</f>
        <v/>
      </c>
    </row>
    <row r="261" spans="6:12" x14ac:dyDescent="0.3">
      <c r="F261" s="15" t="str">
        <f>TABLO!F262</f>
        <v/>
      </c>
      <c r="G261" s="16" t="str">
        <f>TABLO!G262</f>
        <v/>
      </c>
      <c r="H261" s="17" t="str">
        <f>TABLO!I262</f>
        <v/>
      </c>
      <c r="I261" s="17" t="str">
        <f>TABLO!J262</f>
        <v/>
      </c>
      <c r="J261" s="17" t="str">
        <f>TABLO!K262</f>
        <v/>
      </c>
      <c r="K261" s="17" t="str">
        <f>TABLO!L262</f>
        <v/>
      </c>
      <c r="L261" s="17" t="str">
        <f>TABLO!M262</f>
        <v/>
      </c>
    </row>
    <row r="262" spans="6:12" x14ac:dyDescent="0.3">
      <c r="F262" s="15" t="str">
        <f>TABLO!F263</f>
        <v/>
      </c>
      <c r="G262" s="16" t="str">
        <f>TABLO!G263</f>
        <v/>
      </c>
      <c r="H262" s="17" t="str">
        <f>TABLO!I263</f>
        <v/>
      </c>
      <c r="I262" s="17" t="str">
        <f>TABLO!J263</f>
        <v/>
      </c>
      <c r="J262" s="17" t="str">
        <f>TABLO!K263</f>
        <v/>
      </c>
      <c r="K262" s="17" t="str">
        <f>TABLO!L263</f>
        <v/>
      </c>
      <c r="L262" s="17" t="str">
        <f>TABLO!M263</f>
        <v/>
      </c>
    </row>
    <row r="263" spans="6:12" x14ac:dyDescent="0.3">
      <c r="F263" s="15" t="str">
        <f>TABLO!F264</f>
        <v/>
      </c>
      <c r="G263" s="16" t="str">
        <f>TABLO!G264</f>
        <v/>
      </c>
      <c r="H263" s="17" t="str">
        <f>TABLO!I264</f>
        <v/>
      </c>
      <c r="I263" s="17" t="str">
        <f>TABLO!J264</f>
        <v/>
      </c>
      <c r="J263" s="17" t="str">
        <f>TABLO!K264</f>
        <v/>
      </c>
      <c r="K263" s="17" t="str">
        <f>TABLO!L264</f>
        <v/>
      </c>
      <c r="L263" s="17" t="str">
        <f>TABLO!M264</f>
        <v/>
      </c>
    </row>
    <row r="264" spans="6:12" x14ac:dyDescent="0.3">
      <c r="F264" s="15" t="str">
        <f>TABLO!F265</f>
        <v/>
      </c>
      <c r="G264" s="16" t="str">
        <f>TABLO!G265</f>
        <v/>
      </c>
      <c r="H264" s="17" t="str">
        <f>TABLO!I265</f>
        <v/>
      </c>
      <c r="I264" s="17" t="str">
        <f>TABLO!J265</f>
        <v/>
      </c>
      <c r="J264" s="17" t="str">
        <f>TABLO!K265</f>
        <v/>
      </c>
      <c r="K264" s="17" t="str">
        <f>TABLO!L265</f>
        <v/>
      </c>
      <c r="L264" s="17" t="str">
        <f>TABLO!M265</f>
        <v/>
      </c>
    </row>
    <row r="265" spans="6:12" x14ac:dyDescent="0.3">
      <c r="F265" s="15" t="str">
        <f>TABLO!F266</f>
        <v/>
      </c>
      <c r="G265" s="16" t="str">
        <f>TABLO!G266</f>
        <v/>
      </c>
      <c r="H265" s="17" t="str">
        <f>TABLO!I266</f>
        <v/>
      </c>
      <c r="I265" s="17" t="str">
        <f>TABLO!J266</f>
        <v/>
      </c>
      <c r="J265" s="17" t="str">
        <f>TABLO!K266</f>
        <v/>
      </c>
      <c r="K265" s="17" t="str">
        <f>TABLO!L266</f>
        <v/>
      </c>
      <c r="L265" s="17" t="str">
        <f>TABLO!M266</f>
        <v/>
      </c>
    </row>
    <row r="266" spans="6:12" x14ac:dyDescent="0.3">
      <c r="F266" s="15" t="str">
        <f>TABLO!F267</f>
        <v/>
      </c>
      <c r="G266" s="16" t="str">
        <f>TABLO!G267</f>
        <v/>
      </c>
      <c r="H266" s="17" t="str">
        <f>TABLO!I267</f>
        <v/>
      </c>
      <c r="I266" s="17" t="str">
        <f>TABLO!J267</f>
        <v/>
      </c>
      <c r="J266" s="17" t="str">
        <f>TABLO!K267</f>
        <v/>
      </c>
      <c r="K266" s="17" t="str">
        <f>TABLO!L267</f>
        <v/>
      </c>
      <c r="L266" s="17" t="str">
        <f>TABLO!M267</f>
        <v/>
      </c>
    </row>
    <row r="267" spans="6:12" x14ac:dyDescent="0.3">
      <c r="F267" s="15" t="str">
        <f>TABLO!F268</f>
        <v/>
      </c>
      <c r="G267" s="16" t="str">
        <f>TABLO!G268</f>
        <v/>
      </c>
      <c r="H267" s="17" t="str">
        <f>TABLO!I268</f>
        <v/>
      </c>
      <c r="I267" s="17" t="str">
        <f>TABLO!J268</f>
        <v/>
      </c>
      <c r="J267" s="17" t="str">
        <f>TABLO!K268</f>
        <v/>
      </c>
      <c r="K267" s="17" t="str">
        <f>TABLO!L268</f>
        <v/>
      </c>
      <c r="L267" s="17" t="str">
        <f>TABLO!M268</f>
        <v/>
      </c>
    </row>
    <row r="268" spans="6:12" x14ac:dyDescent="0.3">
      <c r="F268" s="15" t="str">
        <f>TABLO!F269</f>
        <v/>
      </c>
      <c r="G268" s="16" t="str">
        <f>TABLO!G269</f>
        <v/>
      </c>
      <c r="H268" s="17" t="str">
        <f>TABLO!I269</f>
        <v/>
      </c>
      <c r="I268" s="17" t="str">
        <f>TABLO!J269</f>
        <v/>
      </c>
      <c r="J268" s="17" t="str">
        <f>TABLO!K269</f>
        <v/>
      </c>
      <c r="K268" s="17" t="str">
        <f>TABLO!L269</f>
        <v/>
      </c>
      <c r="L268" s="17" t="str">
        <f>TABLO!M269</f>
        <v/>
      </c>
    </row>
    <row r="269" spans="6:12" x14ac:dyDescent="0.3">
      <c r="F269" s="15" t="str">
        <f>TABLO!F270</f>
        <v/>
      </c>
      <c r="G269" s="16" t="str">
        <f>TABLO!G270</f>
        <v/>
      </c>
      <c r="H269" s="17" t="str">
        <f>TABLO!I270</f>
        <v/>
      </c>
      <c r="I269" s="17" t="str">
        <f>TABLO!J270</f>
        <v/>
      </c>
      <c r="J269" s="17" t="str">
        <f>TABLO!K270</f>
        <v/>
      </c>
      <c r="K269" s="17" t="str">
        <f>TABLO!L270</f>
        <v/>
      </c>
      <c r="L269" s="17" t="str">
        <f>TABLO!M270</f>
        <v/>
      </c>
    </row>
    <row r="270" spans="6:12" x14ac:dyDescent="0.3">
      <c r="F270" s="15" t="str">
        <f>TABLO!F271</f>
        <v/>
      </c>
      <c r="G270" s="16" t="str">
        <f>TABLO!G271</f>
        <v/>
      </c>
      <c r="H270" s="17" t="str">
        <f>TABLO!I271</f>
        <v/>
      </c>
      <c r="I270" s="17" t="str">
        <f>TABLO!J271</f>
        <v/>
      </c>
      <c r="J270" s="17" t="str">
        <f>TABLO!K271</f>
        <v/>
      </c>
      <c r="K270" s="17" t="str">
        <f>TABLO!L271</f>
        <v/>
      </c>
      <c r="L270" s="17" t="str">
        <f>TABLO!M271</f>
        <v/>
      </c>
    </row>
    <row r="271" spans="6:12" x14ac:dyDescent="0.3">
      <c r="F271" s="15" t="str">
        <f>TABLO!F272</f>
        <v/>
      </c>
      <c r="G271" s="16" t="str">
        <f>TABLO!G272</f>
        <v/>
      </c>
      <c r="H271" s="17" t="str">
        <f>TABLO!I272</f>
        <v/>
      </c>
      <c r="I271" s="17" t="str">
        <f>TABLO!J272</f>
        <v/>
      </c>
      <c r="J271" s="17" t="str">
        <f>TABLO!K272</f>
        <v/>
      </c>
      <c r="K271" s="17" t="str">
        <f>TABLO!L272</f>
        <v/>
      </c>
      <c r="L271" s="17" t="str">
        <f>TABLO!M272</f>
        <v/>
      </c>
    </row>
    <row r="272" spans="6:12" x14ac:dyDescent="0.3">
      <c r="F272" s="15" t="str">
        <f>TABLO!F273</f>
        <v/>
      </c>
      <c r="G272" s="16" t="str">
        <f>TABLO!G273</f>
        <v/>
      </c>
      <c r="H272" s="17" t="str">
        <f>TABLO!I273</f>
        <v/>
      </c>
      <c r="I272" s="17" t="str">
        <f>TABLO!J273</f>
        <v/>
      </c>
      <c r="J272" s="17" t="str">
        <f>TABLO!K273</f>
        <v/>
      </c>
      <c r="K272" s="17" t="str">
        <f>TABLO!L273</f>
        <v/>
      </c>
      <c r="L272" s="17" t="str">
        <f>TABLO!M273</f>
        <v/>
      </c>
    </row>
    <row r="273" spans="6:12" x14ac:dyDescent="0.3">
      <c r="F273" s="15" t="str">
        <f>TABLO!F274</f>
        <v/>
      </c>
      <c r="G273" s="16" t="str">
        <f>TABLO!G274</f>
        <v/>
      </c>
      <c r="H273" s="17" t="str">
        <f>TABLO!I274</f>
        <v/>
      </c>
      <c r="I273" s="17" t="str">
        <f>TABLO!J274</f>
        <v/>
      </c>
      <c r="J273" s="17" t="str">
        <f>TABLO!K274</f>
        <v/>
      </c>
      <c r="K273" s="17" t="str">
        <f>TABLO!L274</f>
        <v/>
      </c>
      <c r="L273" s="17" t="str">
        <f>TABLO!M274</f>
        <v/>
      </c>
    </row>
    <row r="274" spans="6:12" x14ac:dyDescent="0.3">
      <c r="F274" s="15" t="str">
        <f>TABLO!F275</f>
        <v/>
      </c>
      <c r="G274" s="16" t="str">
        <f>TABLO!G275</f>
        <v/>
      </c>
      <c r="H274" s="17" t="str">
        <f>TABLO!I275</f>
        <v/>
      </c>
      <c r="I274" s="17" t="str">
        <f>TABLO!J275</f>
        <v/>
      </c>
      <c r="J274" s="17" t="str">
        <f>TABLO!K275</f>
        <v/>
      </c>
      <c r="K274" s="17" t="str">
        <f>TABLO!L275</f>
        <v/>
      </c>
      <c r="L274" s="17" t="str">
        <f>TABLO!M275</f>
        <v/>
      </c>
    </row>
    <row r="275" spans="6:12" x14ac:dyDescent="0.3">
      <c r="F275" s="15" t="str">
        <f>TABLO!F276</f>
        <v/>
      </c>
      <c r="G275" s="16" t="str">
        <f>TABLO!G276</f>
        <v/>
      </c>
      <c r="H275" s="17" t="str">
        <f>TABLO!I276</f>
        <v/>
      </c>
      <c r="I275" s="17" t="str">
        <f>TABLO!J276</f>
        <v/>
      </c>
      <c r="J275" s="17" t="str">
        <f>TABLO!K276</f>
        <v/>
      </c>
      <c r="K275" s="17" t="str">
        <f>TABLO!L276</f>
        <v/>
      </c>
      <c r="L275" s="17" t="str">
        <f>TABLO!M276</f>
        <v/>
      </c>
    </row>
    <row r="276" spans="6:12" x14ac:dyDescent="0.3">
      <c r="F276" s="15" t="str">
        <f>TABLO!F277</f>
        <v/>
      </c>
      <c r="G276" s="16" t="str">
        <f>TABLO!G277</f>
        <v/>
      </c>
      <c r="H276" s="17" t="str">
        <f>TABLO!I277</f>
        <v/>
      </c>
      <c r="I276" s="17" t="str">
        <f>TABLO!J277</f>
        <v/>
      </c>
      <c r="J276" s="17" t="str">
        <f>TABLO!K277</f>
        <v/>
      </c>
      <c r="K276" s="17" t="str">
        <f>TABLO!L277</f>
        <v/>
      </c>
      <c r="L276" s="17" t="str">
        <f>TABLO!M277</f>
        <v/>
      </c>
    </row>
    <row r="277" spans="6:12" x14ac:dyDescent="0.3">
      <c r="F277" s="15" t="str">
        <f>TABLO!F278</f>
        <v/>
      </c>
      <c r="G277" s="16" t="str">
        <f>TABLO!G278</f>
        <v/>
      </c>
      <c r="H277" s="17" t="str">
        <f>TABLO!I278</f>
        <v/>
      </c>
      <c r="I277" s="17" t="str">
        <f>TABLO!J278</f>
        <v/>
      </c>
      <c r="J277" s="17" t="str">
        <f>TABLO!K278</f>
        <v/>
      </c>
      <c r="K277" s="17" t="str">
        <f>TABLO!L278</f>
        <v/>
      </c>
      <c r="L277" s="17" t="str">
        <f>TABLO!M278</f>
        <v/>
      </c>
    </row>
    <row r="278" spans="6:12" x14ac:dyDescent="0.3">
      <c r="F278" s="15" t="str">
        <f>TABLO!F279</f>
        <v/>
      </c>
      <c r="G278" s="16" t="str">
        <f>TABLO!G279</f>
        <v/>
      </c>
      <c r="H278" s="17" t="str">
        <f>TABLO!I279</f>
        <v/>
      </c>
      <c r="I278" s="17" t="str">
        <f>TABLO!J279</f>
        <v/>
      </c>
      <c r="J278" s="17" t="str">
        <f>TABLO!K279</f>
        <v/>
      </c>
      <c r="K278" s="17" t="str">
        <f>TABLO!L279</f>
        <v/>
      </c>
      <c r="L278" s="17" t="str">
        <f>TABLO!M279</f>
        <v/>
      </c>
    </row>
    <row r="279" spans="6:12" x14ac:dyDescent="0.3">
      <c r="F279" s="15" t="str">
        <f>TABLO!F280</f>
        <v/>
      </c>
      <c r="G279" s="16" t="str">
        <f>TABLO!G280</f>
        <v/>
      </c>
      <c r="H279" s="17" t="str">
        <f>TABLO!I280</f>
        <v/>
      </c>
      <c r="I279" s="17" t="str">
        <f>TABLO!J280</f>
        <v/>
      </c>
      <c r="J279" s="17" t="str">
        <f>TABLO!K280</f>
        <v/>
      </c>
      <c r="K279" s="17" t="str">
        <f>TABLO!L280</f>
        <v/>
      </c>
      <c r="L279" s="17" t="str">
        <f>TABLO!M280</f>
        <v/>
      </c>
    </row>
    <row r="280" spans="6:12" x14ac:dyDescent="0.3">
      <c r="F280" s="15" t="str">
        <f>TABLO!F281</f>
        <v/>
      </c>
      <c r="G280" s="16" t="str">
        <f>TABLO!G281</f>
        <v/>
      </c>
      <c r="H280" s="17" t="str">
        <f>TABLO!I281</f>
        <v/>
      </c>
      <c r="I280" s="17" t="str">
        <f>TABLO!J281</f>
        <v/>
      </c>
      <c r="J280" s="17" t="str">
        <f>TABLO!K281</f>
        <v/>
      </c>
      <c r="K280" s="17" t="str">
        <f>TABLO!L281</f>
        <v/>
      </c>
      <c r="L280" s="17" t="str">
        <f>TABLO!M281</f>
        <v/>
      </c>
    </row>
    <row r="281" spans="6:12" x14ac:dyDescent="0.3">
      <c r="F281" s="15" t="str">
        <f>TABLO!F282</f>
        <v/>
      </c>
      <c r="G281" s="16" t="str">
        <f>TABLO!G282</f>
        <v/>
      </c>
      <c r="H281" s="17" t="str">
        <f>TABLO!I282</f>
        <v/>
      </c>
      <c r="I281" s="17" t="str">
        <f>TABLO!J282</f>
        <v/>
      </c>
      <c r="J281" s="17" t="str">
        <f>TABLO!K282</f>
        <v/>
      </c>
      <c r="K281" s="17" t="str">
        <f>TABLO!L282</f>
        <v/>
      </c>
      <c r="L281" s="17" t="str">
        <f>TABLO!M282</f>
        <v/>
      </c>
    </row>
    <row r="282" spans="6:12" x14ac:dyDescent="0.3">
      <c r="F282" s="15" t="str">
        <f>TABLO!F283</f>
        <v/>
      </c>
      <c r="G282" s="16" t="str">
        <f>TABLO!G283</f>
        <v/>
      </c>
      <c r="H282" s="17" t="str">
        <f>TABLO!I283</f>
        <v/>
      </c>
      <c r="I282" s="17" t="str">
        <f>TABLO!J283</f>
        <v/>
      </c>
      <c r="J282" s="17" t="str">
        <f>TABLO!K283</f>
        <v/>
      </c>
      <c r="K282" s="17" t="str">
        <f>TABLO!L283</f>
        <v/>
      </c>
      <c r="L282" s="17" t="str">
        <f>TABLO!M283</f>
        <v/>
      </c>
    </row>
    <row r="283" spans="6:12" x14ac:dyDescent="0.3">
      <c r="F283" s="15" t="str">
        <f>TABLO!F284</f>
        <v/>
      </c>
      <c r="G283" s="16" t="str">
        <f>TABLO!G284</f>
        <v/>
      </c>
      <c r="H283" s="17" t="str">
        <f>TABLO!I284</f>
        <v/>
      </c>
      <c r="I283" s="17" t="str">
        <f>TABLO!J284</f>
        <v/>
      </c>
      <c r="J283" s="17" t="str">
        <f>TABLO!K284</f>
        <v/>
      </c>
      <c r="K283" s="17" t="str">
        <f>TABLO!L284</f>
        <v/>
      </c>
      <c r="L283" s="17" t="str">
        <f>TABLO!M284</f>
        <v/>
      </c>
    </row>
    <row r="284" spans="6:12" x14ac:dyDescent="0.3">
      <c r="F284" s="15" t="str">
        <f>TABLO!F285</f>
        <v/>
      </c>
      <c r="G284" s="16" t="str">
        <f>TABLO!G285</f>
        <v/>
      </c>
      <c r="H284" s="17" t="str">
        <f>TABLO!I285</f>
        <v/>
      </c>
      <c r="I284" s="17" t="str">
        <f>TABLO!J285</f>
        <v/>
      </c>
      <c r="J284" s="17" t="str">
        <f>TABLO!K285</f>
        <v/>
      </c>
      <c r="K284" s="17" t="str">
        <f>TABLO!L285</f>
        <v/>
      </c>
      <c r="L284" s="17" t="str">
        <f>TABLO!M285</f>
        <v/>
      </c>
    </row>
    <row r="285" spans="6:12" x14ac:dyDescent="0.3">
      <c r="F285" s="15" t="str">
        <f>TABLO!F286</f>
        <v/>
      </c>
      <c r="G285" s="16" t="str">
        <f>TABLO!G286</f>
        <v/>
      </c>
      <c r="H285" s="17" t="str">
        <f>TABLO!I286</f>
        <v/>
      </c>
      <c r="I285" s="17" t="str">
        <f>TABLO!J286</f>
        <v/>
      </c>
      <c r="J285" s="17" t="str">
        <f>TABLO!K286</f>
        <v/>
      </c>
      <c r="K285" s="17" t="str">
        <f>TABLO!L286</f>
        <v/>
      </c>
      <c r="L285" s="17" t="str">
        <f>TABLO!M286</f>
        <v/>
      </c>
    </row>
    <row r="286" spans="6:12" x14ac:dyDescent="0.3">
      <c r="F286" s="15" t="str">
        <f>TABLO!F287</f>
        <v/>
      </c>
      <c r="G286" s="16" t="str">
        <f>TABLO!G287</f>
        <v/>
      </c>
      <c r="H286" s="17" t="str">
        <f>TABLO!I287</f>
        <v/>
      </c>
      <c r="I286" s="17" t="str">
        <f>TABLO!J287</f>
        <v/>
      </c>
      <c r="J286" s="17" t="str">
        <f>TABLO!K287</f>
        <v/>
      </c>
      <c r="K286" s="17" t="str">
        <f>TABLO!L287</f>
        <v/>
      </c>
      <c r="L286" s="17" t="str">
        <f>TABLO!M287</f>
        <v/>
      </c>
    </row>
    <row r="287" spans="6:12" x14ac:dyDescent="0.3">
      <c r="F287" s="15" t="str">
        <f>TABLO!F288</f>
        <v/>
      </c>
      <c r="G287" s="16" t="str">
        <f>TABLO!G288</f>
        <v/>
      </c>
      <c r="H287" s="17" t="str">
        <f>TABLO!I288</f>
        <v/>
      </c>
      <c r="I287" s="17" t="str">
        <f>TABLO!J288</f>
        <v/>
      </c>
      <c r="J287" s="17" t="str">
        <f>TABLO!K288</f>
        <v/>
      </c>
      <c r="K287" s="17" t="str">
        <f>TABLO!L288</f>
        <v/>
      </c>
      <c r="L287" s="17" t="str">
        <f>TABLO!M288</f>
        <v/>
      </c>
    </row>
    <row r="288" spans="6:12" x14ac:dyDescent="0.3">
      <c r="F288" s="15" t="str">
        <f>TABLO!F289</f>
        <v/>
      </c>
      <c r="G288" s="16" t="str">
        <f>TABLO!G289</f>
        <v/>
      </c>
      <c r="H288" s="17" t="str">
        <f>TABLO!I289</f>
        <v/>
      </c>
      <c r="I288" s="17" t="str">
        <f>TABLO!J289</f>
        <v/>
      </c>
      <c r="J288" s="17" t="str">
        <f>TABLO!K289</f>
        <v/>
      </c>
      <c r="K288" s="17" t="str">
        <f>TABLO!L289</f>
        <v/>
      </c>
      <c r="L288" s="17" t="str">
        <f>TABLO!M289</f>
        <v/>
      </c>
    </row>
    <row r="289" spans="6:12" x14ac:dyDescent="0.3">
      <c r="F289" s="15" t="str">
        <f>TABLO!F290</f>
        <v/>
      </c>
      <c r="G289" s="16" t="str">
        <f>TABLO!G290</f>
        <v/>
      </c>
      <c r="H289" s="17" t="str">
        <f>TABLO!I290</f>
        <v/>
      </c>
      <c r="I289" s="17" t="str">
        <f>TABLO!J290</f>
        <v/>
      </c>
      <c r="J289" s="17" t="str">
        <f>TABLO!K290</f>
        <v/>
      </c>
      <c r="K289" s="17" t="str">
        <f>TABLO!L290</f>
        <v/>
      </c>
      <c r="L289" s="17" t="str">
        <f>TABLO!M290</f>
        <v/>
      </c>
    </row>
    <row r="290" spans="6:12" x14ac:dyDescent="0.3">
      <c r="F290" s="15" t="str">
        <f>TABLO!F291</f>
        <v/>
      </c>
      <c r="G290" s="16" t="str">
        <f>TABLO!G291</f>
        <v/>
      </c>
      <c r="H290" s="17" t="str">
        <f>TABLO!I291</f>
        <v/>
      </c>
      <c r="I290" s="17" t="str">
        <f>TABLO!J291</f>
        <v/>
      </c>
      <c r="J290" s="17" t="str">
        <f>TABLO!K291</f>
        <v/>
      </c>
      <c r="K290" s="17" t="str">
        <f>TABLO!L291</f>
        <v/>
      </c>
      <c r="L290" s="17" t="str">
        <f>TABLO!M291</f>
        <v/>
      </c>
    </row>
    <row r="291" spans="6:12" x14ac:dyDescent="0.3">
      <c r="F291" s="15" t="str">
        <f>TABLO!F292</f>
        <v/>
      </c>
      <c r="G291" s="16" t="str">
        <f>TABLO!G292</f>
        <v/>
      </c>
      <c r="H291" s="17" t="str">
        <f>TABLO!I292</f>
        <v/>
      </c>
      <c r="I291" s="17" t="str">
        <f>TABLO!J292</f>
        <v/>
      </c>
      <c r="J291" s="17" t="str">
        <f>TABLO!K292</f>
        <v/>
      </c>
      <c r="K291" s="17" t="str">
        <f>TABLO!L292</f>
        <v/>
      </c>
      <c r="L291" s="17" t="str">
        <f>TABLO!M292</f>
        <v/>
      </c>
    </row>
    <row r="292" spans="6:12" x14ac:dyDescent="0.3">
      <c r="F292" s="15" t="str">
        <f>TABLO!F293</f>
        <v/>
      </c>
      <c r="G292" s="16" t="str">
        <f>TABLO!G293</f>
        <v/>
      </c>
      <c r="H292" s="17" t="str">
        <f>TABLO!I293</f>
        <v/>
      </c>
      <c r="I292" s="17" t="str">
        <f>TABLO!J293</f>
        <v/>
      </c>
      <c r="J292" s="17" t="str">
        <f>TABLO!K293</f>
        <v/>
      </c>
      <c r="K292" s="17" t="str">
        <f>TABLO!L293</f>
        <v/>
      </c>
      <c r="L292" s="17" t="str">
        <f>TABLO!M293</f>
        <v/>
      </c>
    </row>
    <row r="293" spans="6:12" x14ac:dyDescent="0.3">
      <c r="F293" s="15" t="str">
        <f>TABLO!F294</f>
        <v/>
      </c>
      <c r="G293" s="16" t="str">
        <f>TABLO!G294</f>
        <v/>
      </c>
      <c r="H293" s="17" t="str">
        <f>TABLO!I294</f>
        <v/>
      </c>
      <c r="I293" s="17" t="str">
        <f>TABLO!J294</f>
        <v/>
      </c>
      <c r="J293" s="17" t="str">
        <f>TABLO!K294</f>
        <v/>
      </c>
      <c r="K293" s="17" t="str">
        <f>TABLO!L294</f>
        <v/>
      </c>
      <c r="L293" s="17" t="str">
        <f>TABLO!M294</f>
        <v/>
      </c>
    </row>
    <row r="294" spans="6:12" x14ac:dyDescent="0.3">
      <c r="F294" s="15" t="str">
        <f>TABLO!F295</f>
        <v/>
      </c>
      <c r="G294" s="16" t="str">
        <f>TABLO!G295</f>
        <v/>
      </c>
      <c r="H294" s="17" t="str">
        <f>TABLO!I295</f>
        <v/>
      </c>
      <c r="I294" s="17" t="str">
        <f>TABLO!J295</f>
        <v/>
      </c>
      <c r="J294" s="17" t="str">
        <f>TABLO!K295</f>
        <v/>
      </c>
      <c r="K294" s="17" t="str">
        <f>TABLO!L295</f>
        <v/>
      </c>
      <c r="L294" s="17" t="str">
        <f>TABLO!M295</f>
        <v/>
      </c>
    </row>
    <row r="295" spans="6:12" x14ac:dyDescent="0.3">
      <c r="F295" s="15" t="str">
        <f>TABLO!F296</f>
        <v/>
      </c>
      <c r="G295" s="16" t="str">
        <f>TABLO!G296</f>
        <v/>
      </c>
      <c r="H295" s="17" t="str">
        <f>TABLO!I296</f>
        <v/>
      </c>
      <c r="I295" s="17" t="str">
        <f>TABLO!J296</f>
        <v/>
      </c>
      <c r="J295" s="17" t="str">
        <f>TABLO!K296</f>
        <v/>
      </c>
      <c r="K295" s="17" t="str">
        <f>TABLO!L296</f>
        <v/>
      </c>
      <c r="L295" s="17" t="str">
        <f>TABLO!M296</f>
        <v/>
      </c>
    </row>
    <row r="296" spans="6:12" x14ac:dyDescent="0.3">
      <c r="F296" s="15" t="str">
        <f>TABLO!F297</f>
        <v/>
      </c>
      <c r="G296" s="16" t="str">
        <f>TABLO!G297</f>
        <v/>
      </c>
      <c r="H296" s="17" t="str">
        <f>TABLO!I297</f>
        <v/>
      </c>
      <c r="I296" s="17" t="str">
        <f>TABLO!J297</f>
        <v/>
      </c>
      <c r="J296" s="17" t="str">
        <f>TABLO!K297</f>
        <v/>
      </c>
      <c r="K296" s="17" t="str">
        <f>TABLO!L297</f>
        <v/>
      </c>
      <c r="L296" s="17" t="str">
        <f>TABLO!M297</f>
        <v/>
      </c>
    </row>
    <row r="297" spans="6:12" x14ac:dyDescent="0.3">
      <c r="F297" s="15" t="str">
        <f>TABLO!F298</f>
        <v/>
      </c>
      <c r="G297" s="16" t="str">
        <f>TABLO!G298</f>
        <v/>
      </c>
      <c r="H297" s="17" t="str">
        <f>TABLO!I298</f>
        <v/>
      </c>
      <c r="I297" s="17" t="str">
        <f>TABLO!J298</f>
        <v/>
      </c>
      <c r="J297" s="17" t="str">
        <f>TABLO!K298</f>
        <v/>
      </c>
      <c r="K297" s="17" t="str">
        <f>TABLO!L298</f>
        <v/>
      </c>
      <c r="L297" s="17" t="str">
        <f>TABLO!M298</f>
        <v/>
      </c>
    </row>
    <row r="298" spans="6:12" x14ac:dyDescent="0.3">
      <c r="F298" s="15" t="str">
        <f>TABLO!F299</f>
        <v/>
      </c>
      <c r="G298" s="16" t="str">
        <f>TABLO!G299</f>
        <v/>
      </c>
      <c r="H298" s="17" t="str">
        <f>TABLO!I299</f>
        <v/>
      </c>
      <c r="I298" s="17" t="str">
        <f>TABLO!J299</f>
        <v/>
      </c>
      <c r="J298" s="17" t="str">
        <f>TABLO!K299</f>
        <v/>
      </c>
      <c r="K298" s="17" t="str">
        <f>TABLO!L299</f>
        <v/>
      </c>
      <c r="L298" s="17" t="str">
        <f>TABLO!M299</f>
        <v/>
      </c>
    </row>
    <row r="299" spans="6:12" x14ac:dyDescent="0.3">
      <c r="F299" s="15" t="str">
        <f>TABLO!F300</f>
        <v/>
      </c>
      <c r="G299" s="16" t="str">
        <f>TABLO!G300</f>
        <v/>
      </c>
      <c r="H299" s="17" t="str">
        <f>TABLO!I300</f>
        <v/>
      </c>
      <c r="I299" s="17" t="str">
        <f>TABLO!J300</f>
        <v/>
      </c>
      <c r="J299" s="17" t="str">
        <f>TABLO!K300</f>
        <v/>
      </c>
      <c r="K299" s="17" t="str">
        <f>TABLO!L300</f>
        <v/>
      </c>
      <c r="L299" s="17" t="str">
        <f>TABLO!M300</f>
        <v/>
      </c>
    </row>
    <row r="300" spans="6:12" x14ac:dyDescent="0.3">
      <c r="F300" s="15" t="str">
        <f>TABLO!F301</f>
        <v/>
      </c>
      <c r="G300" s="16" t="str">
        <f>TABLO!G301</f>
        <v/>
      </c>
      <c r="H300" s="17" t="str">
        <f>TABLO!I301</f>
        <v/>
      </c>
      <c r="I300" s="17" t="str">
        <f>TABLO!J301</f>
        <v/>
      </c>
      <c r="J300" s="17" t="str">
        <f>TABLO!K301</f>
        <v/>
      </c>
      <c r="K300" s="17" t="str">
        <f>TABLO!L301</f>
        <v/>
      </c>
      <c r="L300" s="17" t="str">
        <f>TABLO!M301</f>
        <v/>
      </c>
    </row>
    <row r="301" spans="6:12" x14ac:dyDescent="0.3">
      <c r="F301" s="15" t="str">
        <f>TABLO!F302</f>
        <v/>
      </c>
      <c r="G301" s="16" t="str">
        <f>TABLO!G302</f>
        <v/>
      </c>
      <c r="H301" s="17" t="str">
        <f>TABLO!I302</f>
        <v/>
      </c>
      <c r="I301" s="17" t="str">
        <f>TABLO!J302</f>
        <v/>
      </c>
      <c r="J301" s="17" t="str">
        <f>TABLO!K302</f>
        <v/>
      </c>
      <c r="K301" s="17" t="str">
        <f>TABLO!L302</f>
        <v/>
      </c>
      <c r="L301" s="17" t="str">
        <f>TABLO!M302</f>
        <v/>
      </c>
    </row>
    <row r="302" spans="6:12" x14ac:dyDescent="0.3">
      <c r="F302" s="15" t="str">
        <f>TABLO!F303</f>
        <v/>
      </c>
      <c r="G302" s="16" t="str">
        <f>TABLO!G303</f>
        <v/>
      </c>
      <c r="H302" s="17" t="str">
        <f>TABLO!I303</f>
        <v/>
      </c>
      <c r="I302" s="17" t="str">
        <f>TABLO!J303</f>
        <v/>
      </c>
      <c r="J302" s="17" t="str">
        <f>TABLO!K303</f>
        <v/>
      </c>
      <c r="K302" s="17" t="str">
        <f>TABLO!L303</f>
        <v/>
      </c>
      <c r="L302" s="17" t="str">
        <f>TABLO!M303</f>
        <v/>
      </c>
    </row>
    <row r="303" spans="6:12" x14ac:dyDescent="0.3">
      <c r="F303" s="15" t="str">
        <f>TABLO!F304</f>
        <v/>
      </c>
      <c r="G303" s="16" t="str">
        <f>TABLO!G304</f>
        <v/>
      </c>
      <c r="H303" s="17" t="str">
        <f>TABLO!I304</f>
        <v/>
      </c>
      <c r="I303" s="17" t="str">
        <f>TABLO!J304</f>
        <v/>
      </c>
      <c r="J303" s="17" t="str">
        <f>TABLO!K304</f>
        <v/>
      </c>
      <c r="K303" s="17" t="str">
        <f>TABLO!L304</f>
        <v/>
      </c>
      <c r="L303" s="17" t="str">
        <f>TABLO!M304</f>
        <v/>
      </c>
    </row>
    <row r="304" spans="6:12" x14ac:dyDescent="0.3">
      <c r="F304" s="15" t="str">
        <f>TABLO!F305</f>
        <v/>
      </c>
      <c r="G304" s="16" t="str">
        <f>TABLO!G305</f>
        <v/>
      </c>
      <c r="H304" s="17" t="str">
        <f>TABLO!I305</f>
        <v/>
      </c>
      <c r="I304" s="17" t="str">
        <f>TABLO!J305</f>
        <v/>
      </c>
      <c r="J304" s="17" t="str">
        <f>TABLO!K305</f>
        <v/>
      </c>
      <c r="K304" s="17" t="str">
        <f>TABLO!L305</f>
        <v/>
      </c>
      <c r="L304" s="17" t="str">
        <f>TABLO!M305</f>
        <v/>
      </c>
    </row>
    <row r="305" spans="6:12" x14ac:dyDescent="0.3">
      <c r="F305" s="15" t="str">
        <f>TABLO!F306</f>
        <v/>
      </c>
      <c r="G305" s="16" t="str">
        <f>TABLO!G306</f>
        <v/>
      </c>
      <c r="H305" s="17" t="str">
        <f>TABLO!I306</f>
        <v/>
      </c>
      <c r="I305" s="17" t="str">
        <f>TABLO!J306</f>
        <v/>
      </c>
      <c r="J305" s="17" t="str">
        <f>TABLO!K306</f>
        <v/>
      </c>
      <c r="K305" s="17" t="str">
        <f>TABLO!L306</f>
        <v/>
      </c>
      <c r="L305" s="17" t="str">
        <f>TABLO!M306</f>
        <v/>
      </c>
    </row>
    <row r="306" spans="6:12" x14ac:dyDescent="0.3">
      <c r="F306" s="15" t="str">
        <f>TABLO!F307</f>
        <v/>
      </c>
      <c r="G306" s="16" t="str">
        <f>TABLO!G307</f>
        <v/>
      </c>
      <c r="H306" s="17" t="str">
        <f>TABLO!I307</f>
        <v/>
      </c>
      <c r="I306" s="17" t="str">
        <f>TABLO!J307</f>
        <v/>
      </c>
      <c r="J306" s="17" t="str">
        <f>TABLO!K307</f>
        <v/>
      </c>
      <c r="K306" s="17" t="str">
        <f>TABLO!L307</f>
        <v/>
      </c>
      <c r="L306" s="17" t="str">
        <f>TABLO!M307</f>
        <v/>
      </c>
    </row>
    <row r="307" spans="6:12" x14ac:dyDescent="0.3">
      <c r="F307" s="15" t="str">
        <f>TABLO!F308</f>
        <v/>
      </c>
      <c r="G307" s="16" t="str">
        <f>TABLO!G308</f>
        <v/>
      </c>
      <c r="H307" s="17" t="str">
        <f>TABLO!I308</f>
        <v/>
      </c>
      <c r="I307" s="17" t="str">
        <f>TABLO!J308</f>
        <v/>
      </c>
      <c r="J307" s="17" t="str">
        <f>TABLO!K308</f>
        <v/>
      </c>
      <c r="K307" s="17" t="str">
        <f>TABLO!L308</f>
        <v/>
      </c>
      <c r="L307" s="17" t="str">
        <f>TABLO!M308</f>
        <v/>
      </c>
    </row>
    <row r="308" spans="6:12" x14ac:dyDescent="0.3">
      <c r="F308" s="15" t="str">
        <f>TABLO!F309</f>
        <v/>
      </c>
      <c r="G308" s="16" t="str">
        <f>TABLO!G309</f>
        <v/>
      </c>
      <c r="H308" s="17" t="str">
        <f>TABLO!I309</f>
        <v/>
      </c>
      <c r="I308" s="17" t="str">
        <f>TABLO!J309</f>
        <v/>
      </c>
      <c r="J308" s="17" t="str">
        <f>TABLO!K309</f>
        <v/>
      </c>
      <c r="K308" s="17" t="str">
        <f>TABLO!L309</f>
        <v/>
      </c>
      <c r="L308" s="17" t="str">
        <f>TABLO!M309</f>
        <v/>
      </c>
    </row>
    <row r="309" spans="6:12" x14ac:dyDescent="0.3">
      <c r="F309" s="15" t="str">
        <f>TABLO!F310</f>
        <v/>
      </c>
      <c r="G309" s="16" t="str">
        <f>TABLO!G310</f>
        <v/>
      </c>
      <c r="H309" s="17" t="str">
        <f>TABLO!I310</f>
        <v/>
      </c>
      <c r="I309" s="17" t="str">
        <f>TABLO!J310</f>
        <v/>
      </c>
      <c r="J309" s="17" t="str">
        <f>TABLO!K310</f>
        <v/>
      </c>
      <c r="K309" s="17" t="str">
        <f>TABLO!L310</f>
        <v/>
      </c>
      <c r="L309" s="17" t="str">
        <f>TABLO!M310</f>
        <v/>
      </c>
    </row>
    <row r="310" spans="6:12" x14ac:dyDescent="0.3">
      <c r="F310" s="15" t="str">
        <f>TABLO!F311</f>
        <v/>
      </c>
      <c r="G310" s="16" t="str">
        <f>TABLO!G311</f>
        <v/>
      </c>
      <c r="H310" s="17" t="str">
        <f>TABLO!I311</f>
        <v/>
      </c>
      <c r="I310" s="17" t="str">
        <f>TABLO!J311</f>
        <v/>
      </c>
      <c r="J310" s="17" t="str">
        <f>TABLO!K311</f>
        <v/>
      </c>
      <c r="K310" s="17" t="str">
        <f>TABLO!L311</f>
        <v/>
      </c>
      <c r="L310" s="17" t="str">
        <f>TABLO!M311</f>
        <v/>
      </c>
    </row>
    <row r="311" spans="6:12" x14ac:dyDescent="0.3">
      <c r="F311" s="15" t="str">
        <f>TABLO!F312</f>
        <v/>
      </c>
      <c r="G311" s="16" t="str">
        <f>TABLO!G312</f>
        <v/>
      </c>
      <c r="H311" s="17" t="str">
        <f>TABLO!I312</f>
        <v/>
      </c>
      <c r="I311" s="17" t="str">
        <f>TABLO!J312</f>
        <v/>
      </c>
      <c r="J311" s="17" t="str">
        <f>TABLO!K312</f>
        <v/>
      </c>
      <c r="K311" s="17" t="str">
        <f>TABLO!L312</f>
        <v/>
      </c>
      <c r="L311" s="17" t="str">
        <f>TABLO!M312</f>
        <v/>
      </c>
    </row>
    <row r="312" spans="6:12" x14ac:dyDescent="0.3">
      <c r="F312" s="15" t="str">
        <f>TABLO!F313</f>
        <v/>
      </c>
      <c r="G312" s="16" t="str">
        <f>TABLO!G313</f>
        <v/>
      </c>
      <c r="H312" s="17" t="str">
        <f>TABLO!I313</f>
        <v/>
      </c>
      <c r="I312" s="17" t="str">
        <f>TABLO!J313</f>
        <v/>
      </c>
      <c r="J312" s="17" t="str">
        <f>TABLO!K313</f>
        <v/>
      </c>
      <c r="K312" s="17" t="str">
        <f>TABLO!L313</f>
        <v/>
      </c>
      <c r="L312" s="17" t="str">
        <f>TABLO!M313</f>
        <v/>
      </c>
    </row>
    <row r="313" spans="6:12" x14ac:dyDescent="0.3">
      <c r="F313" s="15" t="str">
        <f>TABLO!F314</f>
        <v/>
      </c>
      <c r="G313" s="16" t="str">
        <f>TABLO!G314</f>
        <v/>
      </c>
      <c r="H313" s="17" t="str">
        <f>TABLO!I314</f>
        <v/>
      </c>
      <c r="I313" s="17" t="str">
        <f>TABLO!J314</f>
        <v/>
      </c>
      <c r="J313" s="17" t="str">
        <f>TABLO!K314</f>
        <v/>
      </c>
      <c r="K313" s="17" t="str">
        <f>TABLO!L314</f>
        <v/>
      </c>
      <c r="L313" s="17" t="str">
        <f>TABLO!M314</f>
        <v/>
      </c>
    </row>
    <row r="314" spans="6:12" x14ac:dyDescent="0.3">
      <c r="F314" s="15" t="str">
        <f>TABLO!F315</f>
        <v/>
      </c>
      <c r="G314" s="16" t="str">
        <f>TABLO!G315</f>
        <v/>
      </c>
      <c r="H314" s="17" t="str">
        <f>TABLO!I315</f>
        <v/>
      </c>
      <c r="I314" s="17" t="str">
        <f>TABLO!J315</f>
        <v/>
      </c>
      <c r="J314" s="17" t="str">
        <f>TABLO!K315</f>
        <v/>
      </c>
      <c r="K314" s="17" t="str">
        <f>TABLO!L315</f>
        <v/>
      </c>
      <c r="L314" s="17" t="str">
        <f>TABLO!M315</f>
        <v/>
      </c>
    </row>
    <row r="315" spans="6:12" x14ac:dyDescent="0.3">
      <c r="F315" s="15" t="str">
        <f>TABLO!F316</f>
        <v/>
      </c>
      <c r="G315" s="16" t="str">
        <f>TABLO!G316</f>
        <v/>
      </c>
      <c r="H315" s="17" t="str">
        <f>TABLO!I316</f>
        <v/>
      </c>
      <c r="I315" s="17" t="str">
        <f>TABLO!J316</f>
        <v/>
      </c>
      <c r="J315" s="17" t="str">
        <f>TABLO!K316</f>
        <v/>
      </c>
      <c r="K315" s="17" t="str">
        <f>TABLO!L316</f>
        <v/>
      </c>
      <c r="L315" s="17" t="str">
        <f>TABLO!M316</f>
        <v/>
      </c>
    </row>
    <row r="316" spans="6:12" x14ac:dyDescent="0.3">
      <c r="F316" s="15" t="str">
        <f>TABLO!F317</f>
        <v/>
      </c>
      <c r="G316" s="16" t="str">
        <f>TABLO!G317</f>
        <v/>
      </c>
      <c r="H316" s="17" t="str">
        <f>TABLO!I317</f>
        <v/>
      </c>
      <c r="I316" s="17" t="str">
        <f>TABLO!J317</f>
        <v/>
      </c>
      <c r="J316" s="17" t="str">
        <f>TABLO!K317</f>
        <v/>
      </c>
      <c r="K316" s="17" t="str">
        <f>TABLO!L317</f>
        <v/>
      </c>
      <c r="L316" s="17" t="str">
        <f>TABLO!M317</f>
        <v/>
      </c>
    </row>
    <row r="317" spans="6:12" x14ac:dyDescent="0.3">
      <c r="F317" s="15" t="str">
        <f>TABLO!F318</f>
        <v/>
      </c>
      <c r="G317" s="16" t="str">
        <f>TABLO!G318</f>
        <v/>
      </c>
      <c r="H317" s="17" t="str">
        <f>TABLO!I318</f>
        <v/>
      </c>
      <c r="I317" s="17" t="str">
        <f>TABLO!J318</f>
        <v/>
      </c>
      <c r="J317" s="17" t="str">
        <f>TABLO!K318</f>
        <v/>
      </c>
      <c r="K317" s="17" t="str">
        <f>TABLO!L318</f>
        <v/>
      </c>
      <c r="L317" s="17" t="str">
        <f>TABLO!M318</f>
        <v/>
      </c>
    </row>
    <row r="318" spans="6:12" x14ac:dyDescent="0.3">
      <c r="F318" s="15" t="str">
        <f>TABLO!F319</f>
        <v/>
      </c>
      <c r="G318" s="16" t="str">
        <f>TABLO!G319</f>
        <v/>
      </c>
      <c r="H318" s="17" t="str">
        <f>TABLO!I319</f>
        <v/>
      </c>
      <c r="I318" s="17" t="str">
        <f>TABLO!J319</f>
        <v/>
      </c>
      <c r="J318" s="17" t="str">
        <f>TABLO!K319</f>
        <v/>
      </c>
      <c r="K318" s="17" t="str">
        <f>TABLO!L319</f>
        <v/>
      </c>
      <c r="L318" s="17" t="str">
        <f>TABLO!M319</f>
        <v/>
      </c>
    </row>
    <row r="319" spans="6:12" x14ac:dyDescent="0.3">
      <c r="F319" s="15" t="str">
        <f>TABLO!F320</f>
        <v/>
      </c>
      <c r="G319" s="16" t="str">
        <f>TABLO!G320</f>
        <v/>
      </c>
      <c r="H319" s="17" t="str">
        <f>TABLO!I320</f>
        <v/>
      </c>
      <c r="I319" s="17" t="str">
        <f>TABLO!J320</f>
        <v/>
      </c>
      <c r="J319" s="17" t="str">
        <f>TABLO!K320</f>
        <v/>
      </c>
      <c r="K319" s="17" t="str">
        <f>TABLO!L320</f>
        <v/>
      </c>
      <c r="L319" s="17" t="str">
        <f>TABLO!M320</f>
        <v/>
      </c>
    </row>
    <row r="320" spans="6:12" x14ac:dyDescent="0.3">
      <c r="F320" s="15" t="str">
        <f>TABLO!F321</f>
        <v/>
      </c>
      <c r="G320" s="16" t="str">
        <f>TABLO!G321</f>
        <v/>
      </c>
      <c r="H320" s="17" t="str">
        <f>TABLO!I321</f>
        <v/>
      </c>
      <c r="I320" s="17" t="str">
        <f>TABLO!J321</f>
        <v/>
      </c>
      <c r="J320" s="17" t="str">
        <f>TABLO!K321</f>
        <v/>
      </c>
      <c r="K320" s="17" t="str">
        <f>TABLO!L321</f>
        <v/>
      </c>
      <c r="L320" s="17" t="str">
        <f>TABLO!M321</f>
        <v/>
      </c>
    </row>
    <row r="321" spans="6:12" x14ac:dyDescent="0.3">
      <c r="F321" s="15" t="str">
        <f>TABLO!F322</f>
        <v/>
      </c>
      <c r="G321" s="16" t="str">
        <f>TABLO!G322</f>
        <v/>
      </c>
      <c r="H321" s="17" t="str">
        <f>TABLO!I322</f>
        <v/>
      </c>
      <c r="I321" s="17" t="str">
        <f>TABLO!J322</f>
        <v/>
      </c>
      <c r="J321" s="17" t="str">
        <f>TABLO!K322</f>
        <v/>
      </c>
      <c r="K321" s="17" t="str">
        <f>TABLO!L322</f>
        <v/>
      </c>
      <c r="L321" s="17" t="str">
        <f>TABLO!M322</f>
        <v/>
      </c>
    </row>
    <row r="322" spans="6:12" x14ac:dyDescent="0.3">
      <c r="F322" s="15" t="str">
        <f>TABLO!F323</f>
        <v/>
      </c>
      <c r="G322" s="16" t="str">
        <f>TABLO!G323</f>
        <v/>
      </c>
      <c r="H322" s="17" t="str">
        <f>TABLO!I323</f>
        <v/>
      </c>
      <c r="I322" s="17" t="str">
        <f>TABLO!J323</f>
        <v/>
      </c>
      <c r="J322" s="17" t="str">
        <f>TABLO!K323</f>
        <v/>
      </c>
      <c r="K322" s="17" t="str">
        <f>TABLO!L323</f>
        <v/>
      </c>
      <c r="L322" s="17" t="str">
        <f>TABLO!M323</f>
        <v/>
      </c>
    </row>
    <row r="323" spans="6:12" x14ac:dyDescent="0.3">
      <c r="F323" s="15" t="str">
        <f>TABLO!F324</f>
        <v/>
      </c>
      <c r="G323" s="16" t="str">
        <f>TABLO!G324</f>
        <v/>
      </c>
      <c r="H323" s="17" t="str">
        <f>TABLO!I324</f>
        <v/>
      </c>
      <c r="I323" s="17" t="str">
        <f>TABLO!J324</f>
        <v/>
      </c>
      <c r="J323" s="17" t="str">
        <f>TABLO!K324</f>
        <v/>
      </c>
      <c r="K323" s="17" t="str">
        <f>TABLO!L324</f>
        <v/>
      </c>
      <c r="L323" s="17" t="str">
        <f>TABLO!M324</f>
        <v/>
      </c>
    </row>
    <row r="324" spans="6:12" x14ac:dyDescent="0.3">
      <c r="F324" s="15" t="str">
        <f>TABLO!F325</f>
        <v/>
      </c>
      <c r="G324" s="16" t="str">
        <f>TABLO!G325</f>
        <v/>
      </c>
      <c r="H324" s="17" t="str">
        <f>TABLO!I325</f>
        <v/>
      </c>
      <c r="I324" s="17" t="str">
        <f>TABLO!J325</f>
        <v/>
      </c>
      <c r="J324" s="17" t="str">
        <f>TABLO!K325</f>
        <v/>
      </c>
      <c r="K324" s="17" t="str">
        <f>TABLO!L325</f>
        <v/>
      </c>
      <c r="L324" s="17" t="str">
        <f>TABLO!M325</f>
        <v/>
      </c>
    </row>
    <row r="325" spans="6:12" x14ac:dyDescent="0.3">
      <c r="F325" s="15" t="str">
        <f>TABLO!F326</f>
        <v/>
      </c>
      <c r="G325" s="16" t="str">
        <f>TABLO!G326</f>
        <v/>
      </c>
      <c r="H325" s="17" t="str">
        <f>TABLO!I326</f>
        <v/>
      </c>
      <c r="I325" s="17" t="str">
        <f>TABLO!J326</f>
        <v/>
      </c>
      <c r="J325" s="17" t="str">
        <f>TABLO!K326</f>
        <v/>
      </c>
      <c r="K325" s="17" t="str">
        <f>TABLO!L326</f>
        <v/>
      </c>
      <c r="L325" s="17" t="str">
        <f>TABLO!M326</f>
        <v/>
      </c>
    </row>
    <row r="326" spans="6:12" x14ac:dyDescent="0.3">
      <c r="F326" s="15" t="str">
        <f>TABLO!F327</f>
        <v/>
      </c>
      <c r="G326" s="16" t="str">
        <f>TABLO!G327</f>
        <v/>
      </c>
      <c r="H326" s="17" t="str">
        <f>TABLO!I327</f>
        <v/>
      </c>
      <c r="I326" s="17" t="str">
        <f>TABLO!J327</f>
        <v/>
      </c>
      <c r="J326" s="17" t="str">
        <f>TABLO!K327</f>
        <v/>
      </c>
      <c r="K326" s="17" t="str">
        <f>TABLO!L327</f>
        <v/>
      </c>
      <c r="L326" s="17" t="str">
        <f>TABLO!M327</f>
        <v/>
      </c>
    </row>
    <row r="327" spans="6:12" x14ac:dyDescent="0.3">
      <c r="F327" s="15" t="str">
        <f>TABLO!F328</f>
        <v/>
      </c>
      <c r="G327" s="16" t="str">
        <f>TABLO!G328</f>
        <v/>
      </c>
      <c r="H327" s="17" t="str">
        <f>TABLO!I328</f>
        <v/>
      </c>
      <c r="I327" s="17" t="str">
        <f>TABLO!J328</f>
        <v/>
      </c>
      <c r="J327" s="17" t="str">
        <f>TABLO!K328</f>
        <v/>
      </c>
      <c r="K327" s="17" t="str">
        <f>TABLO!L328</f>
        <v/>
      </c>
      <c r="L327" s="17" t="str">
        <f>TABLO!M328</f>
        <v/>
      </c>
    </row>
    <row r="328" spans="6:12" x14ac:dyDescent="0.3">
      <c r="F328" s="15" t="str">
        <f>TABLO!F329</f>
        <v/>
      </c>
      <c r="G328" s="16" t="str">
        <f>TABLO!G329</f>
        <v/>
      </c>
      <c r="H328" s="17" t="str">
        <f>TABLO!I329</f>
        <v/>
      </c>
      <c r="I328" s="17" t="str">
        <f>TABLO!J329</f>
        <v/>
      </c>
      <c r="J328" s="17" t="str">
        <f>TABLO!K329</f>
        <v/>
      </c>
      <c r="K328" s="17" t="str">
        <f>TABLO!L329</f>
        <v/>
      </c>
      <c r="L328" s="17" t="str">
        <f>TABLO!M329</f>
        <v/>
      </c>
    </row>
    <row r="329" spans="6:12" x14ac:dyDescent="0.3">
      <c r="F329" s="15" t="str">
        <f>TABLO!F330</f>
        <v/>
      </c>
      <c r="G329" s="16" t="str">
        <f>TABLO!G330</f>
        <v/>
      </c>
      <c r="H329" s="17" t="str">
        <f>TABLO!I330</f>
        <v/>
      </c>
      <c r="I329" s="17" t="str">
        <f>TABLO!J330</f>
        <v/>
      </c>
      <c r="J329" s="17" t="str">
        <f>TABLO!K330</f>
        <v/>
      </c>
      <c r="K329" s="17" t="str">
        <f>TABLO!L330</f>
        <v/>
      </c>
      <c r="L329" s="17" t="str">
        <f>TABLO!M330</f>
        <v/>
      </c>
    </row>
    <row r="330" spans="6:12" x14ac:dyDescent="0.3">
      <c r="F330" s="15" t="str">
        <f>TABLO!F331</f>
        <v/>
      </c>
      <c r="G330" s="16" t="str">
        <f>TABLO!G331</f>
        <v/>
      </c>
      <c r="H330" s="17" t="str">
        <f>TABLO!I331</f>
        <v/>
      </c>
      <c r="I330" s="17" t="str">
        <f>TABLO!J331</f>
        <v/>
      </c>
      <c r="J330" s="17" t="str">
        <f>TABLO!K331</f>
        <v/>
      </c>
      <c r="K330" s="17" t="str">
        <f>TABLO!L331</f>
        <v/>
      </c>
      <c r="L330" s="17" t="str">
        <f>TABLO!M331</f>
        <v/>
      </c>
    </row>
    <row r="331" spans="6:12" x14ac:dyDescent="0.3">
      <c r="F331" s="15" t="str">
        <f>TABLO!F332</f>
        <v/>
      </c>
      <c r="G331" s="16" t="str">
        <f>TABLO!G332</f>
        <v/>
      </c>
      <c r="H331" s="17" t="str">
        <f>TABLO!I332</f>
        <v/>
      </c>
      <c r="I331" s="17" t="str">
        <f>TABLO!J332</f>
        <v/>
      </c>
      <c r="J331" s="17" t="str">
        <f>TABLO!K332</f>
        <v/>
      </c>
      <c r="K331" s="17" t="str">
        <f>TABLO!L332</f>
        <v/>
      </c>
      <c r="L331" s="17" t="str">
        <f>TABLO!M332</f>
        <v/>
      </c>
    </row>
    <row r="332" spans="6:12" x14ac:dyDescent="0.3">
      <c r="F332" s="15" t="str">
        <f>TABLO!F333</f>
        <v/>
      </c>
      <c r="G332" s="16" t="str">
        <f>TABLO!G333</f>
        <v/>
      </c>
      <c r="H332" s="17" t="str">
        <f>TABLO!I333</f>
        <v/>
      </c>
      <c r="I332" s="17" t="str">
        <f>TABLO!J333</f>
        <v/>
      </c>
      <c r="J332" s="17" t="str">
        <f>TABLO!K333</f>
        <v/>
      </c>
      <c r="K332" s="17" t="str">
        <f>TABLO!L333</f>
        <v/>
      </c>
      <c r="L332" s="17" t="str">
        <f>TABLO!M333</f>
        <v/>
      </c>
    </row>
    <row r="333" spans="6:12" x14ac:dyDescent="0.3">
      <c r="F333" s="15" t="str">
        <f>TABLO!F334</f>
        <v/>
      </c>
      <c r="G333" s="16" t="str">
        <f>TABLO!G334</f>
        <v/>
      </c>
      <c r="H333" s="17" t="str">
        <f>TABLO!I334</f>
        <v/>
      </c>
      <c r="I333" s="17" t="str">
        <f>TABLO!J334</f>
        <v/>
      </c>
      <c r="J333" s="17" t="str">
        <f>TABLO!K334</f>
        <v/>
      </c>
      <c r="K333" s="17" t="str">
        <f>TABLO!L334</f>
        <v/>
      </c>
      <c r="L333" s="17" t="str">
        <f>TABLO!M334</f>
        <v/>
      </c>
    </row>
    <row r="334" spans="6:12" x14ac:dyDescent="0.3">
      <c r="F334" s="15" t="str">
        <f>TABLO!F335</f>
        <v/>
      </c>
      <c r="G334" s="16" t="str">
        <f>TABLO!G335</f>
        <v/>
      </c>
      <c r="H334" s="17" t="str">
        <f>TABLO!I335</f>
        <v/>
      </c>
      <c r="I334" s="17" t="str">
        <f>TABLO!J335</f>
        <v/>
      </c>
      <c r="J334" s="17" t="str">
        <f>TABLO!K335</f>
        <v/>
      </c>
      <c r="K334" s="17" t="str">
        <f>TABLO!L335</f>
        <v/>
      </c>
      <c r="L334" s="17" t="str">
        <f>TABLO!M335</f>
        <v/>
      </c>
    </row>
    <row r="335" spans="6:12" x14ac:dyDescent="0.3">
      <c r="F335" s="15" t="str">
        <f>TABLO!F336</f>
        <v/>
      </c>
      <c r="G335" s="16" t="str">
        <f>TABLO!G336</f>
        <v/>
      </c>
      <c r="H335" s="17" t="str">
        <f>TABLO!I336</f>
        <v/>
      </c>
      <c r="I335" s="17" t="str">
        <f>TABLO!J336</f>
        <v/>
      </c>
      <c r="J335" s="17" t="str">
        <f>TABLO!K336</f>
        <v/>
      </c>
      <c r="K335" s="17" t="str">
        <f>TABLO!L336</f>
        <v/>
      </c>
      <c r="L335" s="17" t="str">
        <f>TABLO!M336</f>
        <v/>
      </c>
    </row>
    <row r="336" spans="6:12" x14ac:dyDescent="0.3">
      <c r="F336" s="15" t="str">
        <f>TABLO!F337</f>
        <v/>
      </c>
      <c r="G336" s="16" t="str">
        <f>TABLO!G337</f>
        <v/>
      </c>
      <c r="H336" s="17" t="str">
        <f>TABLO!I337</f>
        <v/>
      </c>
      <c r="I336" s="17" t="str">
        <f>TABLO!J337</f>
        <v/>
      </c>
      <c r="J336" s="17" t="str">
        <f>TABLO!K337</f>
        <v/>
      </c>
      <c r="K336" s="17" t="str">
        <f>TABLO!L337</f>
        <v/>
      </c>
      <c r="L336" s="17" t="str">
        <f>TABLO!M337</f>
        <v/>
      </c>
    </row>
    <row r="337" spans="6:12" x14ac:dyDescent="0.3">
      <c r="F337" s="15" t="str">
        <f>TABLO!F338</f>
        <v/>
      </c>
      <c r="G337" s="16" t="str">
        <f>TABLO!G338</f>
        <v/>
      </c>
      <c r="H337" s="17" t="str">
        <f>TABLO!I338</f>
        <v/>
      </c>
      <c r="I337" s="17" t="str">
        <f>TABLO!J338</f>
        <v/>
      </c>
      <c r="J337" s="17" t="str">
        <f>TABLO!K338</f>
        <v/>
      </c>
      <c r="K337" s="17" t="str">
        <f>TABLO!L338</f>
        <v/>
      </c>
      <c r="L337" s="17" t="str">
        <f>TABLO!M338</f>
        <v/>
      </c>
    </row>
    <row r="338" spans="6:12" x14ac:dyDescent="0.3">
      <c r="F338" s="15" t="str">
        <f>TABLO!F339</f>
        <v/>
      </c>
      <c r="G338" s="16" t="str">
        <f>TABLO!G339</f>
        <v/>
      </c>
      <c r="H338" s="17" t="str">
        <f>TABLO!I339</f>
        <v/>
      </c>
      <c r="I338" s="17" t="str">
        <f>TABLO!J339</f>
        <v/>
      </c>
      <c r="J338" s="17" t="str">
        <f>TABLO!K339</f>
        <v/>
      </c>
      <c r="K338" s="17" t="str">
        <f>TABLO!L339</f>
        <v/>
      </c>
      <c r="L338" s="17" t="str">
        <f>TABLO!M339</f>
        <v/>
      </c>
    </row>
    <row r="339" spans="6:12" x14ac:dyDescent="0.3">
      <c r="F339" s="15" t="str">
        <f>TABLO!F340</f>
        <v/>
      </c>
      <c r="G339" s="16" t="str">
        <f>TABLO!G340</f>
        <v/>
      </c>
      <c r="H339" s="17" t="str">
        <f>TABLO!I340</f>
        <v/>
      </c>
      <c r="I339" s="17" t="str">
        <f>TABLO!J340</f>
        <v/>
      </c>
      <c r="J339" s="17" t="str">
        <f>TABLO!K340</f>
        <v/>
      </c>
      <c r="K339" s="17" t="str">
        <f>TABLO!L340</f>
        <v/>
      </c>
      <c r="L339" s="17" t="str">
        <f>TABLO!M340</f>
        <v/>
      </c>
    </row>
    <row r="340" spans="6:12" x14ac:dyDescent="0.3">
      <c r="F340" s="15" t="str">
        <f>TABLO!F341</f>
        <v/>
      </c>
      <c r="G340" s="16" t="str">
        <f>TABLO!G341</f>
        <v/>
      </c>
      <c r="H340" s="17" t="str">
        <f>TABLO!I341</f>
        <v/>
      </c>
      <c r="I340" s="17" t="str">
        <f>TABLO!J341</f>
        <v/>
      </c>
      <c r="J340" s="17" t="str">
        <f>TABLO!K341</f>
        <v/>
      </c>
      <c r="K340" s="17" t="str">
        <f>TABLO!L341</f>
        <v/>
      </c>
      <c r="L340" s="17" t="str">
        <f>TABLO!M341</f>
        <v/>
      </c>
    </row>
    <row r="341" spans="6:12" x14ac:dyDescent="0.3">
      <c r="F341" s="15" t="str">
        <f>TABLO!F342</f>
        <v/>
      </c>
      <c r="G341" s="16" t="str">
        <f>TABLO!G342</f>
        <v/>
      </c>
      <c r="H341" s="17" t="str">
        <f>TABLO!I342</f>
        <v/>
      </c>
      <c r="I341" s="17" t="str">
        <f>TABLO!J342</f>
        <v/>
      </c>
      <c r="J341" s="17" t="str">
        <f>TABLO!K342</f>
        <v/>
      </c>
      <c r="K341" s="17" t="str">
        <f>TABLO!L342</f>
        <v/>
      </c>
      <c r="L341" s="17" t="str">
        <f>TABLO!M342</f>
        <v/>
      </c>
    </row>
    <row r="342" spans="6:12" x14ac:dyDescent="0.3">
      <c r="F342" s="15" t="str">
        <f>TABLO!F343</f>
        <v/>
      </c>
      <c r="G342" s="16" t="str">
        <f>TABLO!G343</f>
        <v/>
      </c>
      <c r="H342" s="17" t="str">
        <f>TABLO!I343</f>
        <v/>
      </c>
      <c r="I342" s="17" t="str">
        <f>TABLO!J343</f>
        <v/>
      </c>
      <c r="J342" s="17" t="str">
        <f>TABLO!K343</f>
        <v/>
      </c>
      <c r="K342" s="17" t="str">
        <f>TABLO!L343</f>
        <v/>
      </c>
      <c r="L342" s="17" t="str">
        <f>TABLO!M343</f>
        <v/>
      </c>
    </row>
    <row r="343" spans="6:12" x14ac:dyDescent="0.3">
      <c r="F343" s="15" t="str">
        <f>TABLO!F344</f>
        <v/>
      </c>
      <c r="G343" s="16" t="str">
        <f>TABLO!G344</f>
        <v/>
      </c>
      <c r="H343" s="17" t="str">
        <f>TABLO!I344</f>
        <v/>
      </c>
      <c r="I343" s="17" t="str">
        <f>TABLO!J344</f>
        <v/>
      </c>
      <c r="J343" s="17" t="str">
        <f>TABLO!K344</f>
        <v/>
      </c>
      <c r="K343" s="17" t="str">
        <f>TABLO!L344</f>
        <v/>
      </c>
      <c r="L343" s="17" t="str">
        <f>TABLO!M344</f>
        <v/>
      </c>
    </row>
    <row r="344" spans="6:12" x14ac:dyDescent="0.3">
      <c r="F344" s="15" t="str">
        <f>TABLO!F345</f>
        <v/>
      </c>
      <c r="G344" s="16" t="str">
        <f>TABLO!G345</f>
        <v/>
      </c>
      <c r="H344" s="17" t="str">
        <f>TABLO!I345</f>
        <v/>
      </c>
      <c r="I344" s="17" t="str">
        <f>TABLO!J345</f>
        <v/>
      </c>
      <c r="J344" s="17" t="str">
        <f>TABLO!K345</f>
        <v/>
      </c>
      <c r="K344" s="17" t="str">
        <f>TABLO!L345</f>
        <v/>
      </c>
      <c r="L344" s="17" t="str">
        <f>TABLO!M345</f>
        <v/>
      </c>
    </row>
    <row r="345" spans="6:12" x14ac:dyDescent="0.3">
      <c r="F345" s="15" t="str">
        <f>TABLO!F346</f>
        <v/>
      </c>
      <c r="G345" s="16" t="str">
        <f>TABLO!G346</f>
        <v/>
      </c>
      <c r="H345" s="17" t="str">
        <f>TABLO!I346</f>
        <v/>
      </c>
      <c r="I345" s="17" t="str">
        <f>TABLO!J346</f>
        <v/>
      </c>
      <c r="J345" s="17" t="str">
        <f>TABLO!K346</f>
        <v/>
      </c>
      <c r="K345" s="17" t="str">
        <f>TABLO!L346</f>
        <v/>
      </c>
      <c r="L345" s="17" t="str">
        <f>TABLO!M346</f>
        <v/>
      </c>
    </row>
    <row r="346" spans="6:12" x14ac:dyDescent="0.3">
      <c r="F346" s="15" t="str">
        <f>TABLO!F347</f>
        <v/>
      </c>
      <c r="G346" s="16" t="str">
        <f>TABLO!G347</f>
        <v/>
      </c>
      <c r="H346" s="17" t="str">
        <f>TABLO!I347</f>
        <v/>
      </c>
      <c r="I346" s="17" t="str">
        <f>TABLO!J347</f>
        <v/>
      </c>
      <c r="J346" s="17" t="str">
        <f>TABLO!K347</f>
        <v/>
      </c>
      <c r="K346" s="17" t="str">
        <f>TABLO!L347</f>
        <v/>
      </c>
      <c r="L346" s="17" t="str">
        <f>TABLO!M347</f>
        <v/>
      </c>
    </row>
    <row r="347" spans="6:12" x14ac:dyDescent="0.3">
      <c r="F347" s="15" t="str">
        <f>TABLO!F348</f>
        <v/>
      </c>
      <c r="G347" s="16" t="str">
        <f>TABLO!G348</f>
        <v/>
      </c>
      <c r="H347" s="17" t="str">
        <f>TABLO!I348</f>
        <v/>
      </c>
      <c r="I347" s="17" t="str">
        <f>TABLO!J348</f>
        <v/>
      </c>
      <c r="J347" s="17" t="str">
        <f>TABLO!K348</f>
        <v/>
      </c>
      <c r="K347" s="17" t="str">
        <f>TABLO!L348</f>
        <v/>
      </c>
      <c r="L347" s="17" t="str">
        <f>TABLO!M348</f>
        <v/>
      </c>
    </row>
    <row r="348" spans="6:12" x14ac:dyDescent="0.3">
      <c r="F348" s="15" t="str">
        <f>TABLO!F349</f>
        <v/>
      </c>
      <c r="G348" s="16" t="str">
        <f>TABLO!G349</f>
        <v/>
      </c>
      <c r="H348" s="17" t="str">
        <f>TABLO!I349</f>
        <v/>
      </c>
      <c r="I348" s="17" t="str">
        <f>TABLO!J349</f>
        <v/>
      </c>
      <c r="J348" s="17" t="str">
        <f>TABLO!K349</f>
        <v/>
      </c>
      <c r="K348" s="17" t="str">
        <f>TABLO!L349</f>
        <v/>
      </c>
      <c r="L348" s="17" t="str">
        <f>TABLO!M349</f>
        <v/>
      </c>
    </row>
    <row r="349" spans="6:12" x14ac:dyDescent="0.3">
      <c r="F349" s="15" t="str">
        <f>TABLO!F350</f>
        <v/>
      </c>
      <c r="G349" s="16" t="str">
        <f>TABLO!G350</f>
        <v/>
      </c>
      <c r="H349" s="17" t="str">
        <f>TABLO!I350</f>
        <v/>
      </c>
      <c r="I349" s="17" t="str">
        <f>TABLO!J350</f>
        <v/>
      </c>
      <c r="J349" s="17" t="str">
        <f>TABLO!K350</f>
        <v/>
      </c>
      <c r="K349" s="17" t="str">
        <f>TABLO!L350</f>
        <v/>
      </c>
      <c r="L349" s="17" t="str">
        <f>TABLO!M350</f>
        <v/>
      </c>
    </row>
    <row r="350" spans="6:12" x14ac:dyDescent="0.3">
      <c r="F350" s="15" t="str">
        <f>TABLO!F351</f>
        <v/>
      </c>
      <c r="G350" s="16" t="str">
        <f>TABLO!G351</f>
        <v/>
      </c>
      <c r="H350" s="17" t="str">
        <f>TABLO!I351</f>
        <v/>
      </c>
      <c r="I350" s="17" t="str">
        <f>TABLO!J351</f>
        <v/>
      </c>
      <c r="J350" s="17" t="str">
        <f>TABLO!K351</f>
        <v/>
      </c>
      <c r="K350" s="17" t="str">
        <f>TABLO!L351</f>
        <v/>
      </c>
      <c r="L350" s="17" t="str">
        <f>TABLO!M351</f>
        <v/>
      </c>
    </row>
    <row r="351" spans="6:12" x14ac:dyDescent="0.3">
      <c r="F351" s="15" t="str">
        <f>TABLO!F352</f>
        <v/>
      </c>
      <c r="G351" s="16" t="str">
        <f>TABLO!G352</f>
        <v/>
      </c>
      <c r="H351" s="17" t="str">
        <f>TABLO!I352</f>
        <v/>
      </c>
      <c r="I351" s="17" t="str">
        <f>TABLO!J352</f>
        <v/>
      </c>
      <c r="J351" s="17" t="str">
        <f>TABLO!K352</f>
        <v/>
      </c>
      <c r="K351" s="17" t="str">
        <f>TABLO!L352</f>
        <v/>
      </c>
      <c r="L351" s="17" t="str">
        <f>TABLO!M352</f>
        <v/>
      </c>
    </row>
    <row r="352" spans="6:12" x14ac:dyDescent="0.3">
      <c r="F352" s="15" t="str">
        <f>TABLO!F353</f>
        <v/>
      </c>
      <c r="G352" s="16" t="str">
        <f>TABLO!G353</f>
        <v/>
      </c>
      <c r="H352" s="17" t="str">
        <f>TABLO!I353</f>
        <v/>
      </c>
      <c r="I352" s="17" t="str">
        <f>TABLO!J353</f>
        <v/>
      </c>
      <c r="J352" s="17" t="str">
        <f>TABLO!K353</f>
        <v/>
      </c>
      <c r="K352" s="17" t="str">
        <f>TABLO!L353</f>
        <v/>
      </c>
      <c r="L352" s="17" t="str">
        <f>TABLO!M353</f>
        <v/>
      </c>
    </row>
    <row r="353" spans="6:12" x14ac:dyDescent="0.3">
      <c r="F353" s="15" t="str">
        <f>TABLO!F354</f>
        <v/>
      </c>
      <c r="G353" s="16" t="str">
        <f>TABLO!G354</f>
        <v/>
      </c>
      <c r="H353" s="17" t="str">
        <f>TABLO!I354</f>
        <v/>
      </c>
      <c r="I353" s="17" t="str">
        <f>TABLO!J354</f>
        <v/>
      </c>
      <c r="J353" s="17" t="str">
        <f>TABLO!K354</f>
        <v/>
      </c>
      <c r="K353" s="17" t="str">
        <f>TABLO!L354</f>
        <v/>
      </c>
      <c r="L353" s="17" t="str">
        <f>TABLO!M354</f>
        <v/>
      </c>
    </row>
    <row r="354" spans="6:12" x14ac:dyDescent="0.3">
      <c r="F354" s="15" t="str">
        <f>TABLO!F355</f>
        <v/>
      </c>
      <c r="G354" s="16" t="str">
        <f>TABLO!G355</f>
        <v/>
      </c>
      <c r="H354" s="17" t="str">
        <f>TABLO!I355</f>
        <v/>
      </c>
      <c r="I354" s="17" t="str">
        <f>TABLO!J355</f>
        <v/>
      </c>
      <c r="J354" s="17" t="str">
        <f>TABLO!K355</f>
        <v/>
      </c>
      <c r="K354" s="17" t="str">
        <f>TABLO!L355</f>
        <v/>
      </c>
      <c r="L354" s="17" t="str">
        <f>TABLO!M355</f>
        <v/>
      </c>
    </row>
    <row r="355" spans="6:12" x14ac:dyDescent="0.3">
      <c r="F355" s="15" t="str">
        <f>TABLO!F356</f>
        <v/>
      </c>
      <c r="G355" s="16" t="str">
        <f>TABLO!G356</f>
        <v/>
      </c>
      <c r="H355" s="17" t="str">
        <f>TABLO!I356</f>
        <v/>
      </c>
      <c r="I355" s="17" t="str">
        <f>TABLO!J356</f>
        <v/>
      </c>
      <c r="J355" s="17" t="str">
        <f>TABLO!K356</f>
        <v/>
      </c>
      <c r="K355" s="17" t="str">
        <f>TABLO!L356</f>
        <v/>
      </c>
      <c r="L355" s="17" t="str">
        <f>TABLO!M356</f>
        <v/>
      </c>
    </row>
    <row r="356" spans="6:12" x14ac:dyDescent="0.3">
      <c r="F356" s="15" t="str">
        <f>TABLO!F357</f>
        <v/>
      </c>
      <c r="G356" s="16" t="str">
        <f>TABLO!G357</f>
        <v/>
      </c>
      <c r="H356" s="17" t="str">
        <f>TABLO!I357</f>
        <v/>
      </c>
      <c r="I356" s="17" t="str">
        <f>TABLO!J357</f>
        <v/>
      </c>
      <c r="J356" s="17" t="str">
        <f>TABLO!K357</f>
        <v/>
      </c>
      <c r="K356" s="17" t="str">
        <f>TABLO!L357</f>
        <v/>
      </c>
      <c r="L356" s="17" t="str">
        <f>TABLO!M357</f>
        <v/>
      </c>
    </row>
    <row r="357" spans="6:12" x14ac:dyDescent="0.3">
      <c r="F357" s="15" t="str">
        <f>TABLO!F358</f>
        <v/>
      </c>
      <c r="G357" s="16" t="str">
        <f>TABLO!G358</f>
        <v/>
      </c>
      <c r="H357" s="17" t="str">
        <f>TABLO!I358</f>
        <v/>
      </c>
      <c r="I357" s="17" t="str">
        <f>TABLO!J358</f>
        <v/>
      </c>
      <c r="J357" s="17" t="str">
        <f>TABLO!K358</f>
        <v/>
      </c>
      <c r="K357" s="17" t="str">
        <f>TABLO!L358</f>
        <v/>
      </c>
      <c r="L357" s="17" t="str">
        <f>TABLO!M358</f>
        <v/>
      </c>
    </row>
    <row r="358" spans="6:12" x14ac:dyDescent="0.3">
      <c r="F358" s="15" t="str">
        <f>TABLO!F359</f>
        <v/>
      </c>
      <c r="G358" s="16" t="str">
        <f>TABLO!G359</f>
        <v/>
      </c>
      <c r="H358" s="17" t="str">
        <f>TABLO!I359</f>
        <v/>
      </c>
      <c r="I358" s="17" t="str">
        <f>TABLO!J359</f>
        <v/>
      </c>
      <c r="J358" s="17" t="str">
        <f>TABLO!K359</f>
        <v/>
      </c>
      <c r="K358" s="17" t="str">
        <f>TABLO!L359</f>
        <v/>
      </c>
      <c r="L358" s="17" t="str">
        <f>TABLO!M359</f>
        <v/>
      </c>
    </row>
    <row r="359" spans="6:12" x14ac:dyDescent="0.3">
      <c r="F359" s="15" t="str">
        <f>TABLO!F360</f>
        <v/>
      </c>
      <c r="G359" s="16" t="str">
        <f>TABLO!G360</f>
        <v/>
      </c>
      <c r="H359" s="17" t="str">
        <f>TABLO!I360</f>
        <v/>
      </c>
      <c r="I359" s="17" t="str">
        <f>TABLO!J360</f>
        <v/>
      </c>
      <c r="J359" s="17" t="str">
        <f>TABLO!K360</f>
        <v/>
      </c>
      <c r="K359" s="17" t="str">
        <f>TABLO!L360</f>
        <v/>
      </c>
      <c r="L359" s="17" t="str">
        <f>TABLO!M360</f>
        <v/>
      </c>
    </row>
    <row r="360" spans="6:12" x14ac:dyDescent="0.3">
      <c r="F360" s="15" t="str">
        <f>TABLO!F361</f>
        <v/>
      </c>
      <c r="G360" s="16" t="str">
        <f>TABLO!G361</f>
        <v/>
      </c>
      <c r="H360" s="17" t="str">
        <f>TABLO!I361</f>
        <v/>
      </c>
      <c r="I360" s="17" t="str">
        <f>TABLO!J361</f>
        <v/>
      </c>
      <c r="J360" s="17" t="str">
        <f>TABLO!K361</f>
        <v/>
      </c>
      <c r="K360" s="17" t="str">
        <f>TABLO!L361</f>
        <v/>
      </c>
      <c r="L360" s="17" t="str">
        <f>TABLO!M361</f>
        <v/>
      </c>
    </row>
    <row r="361" spans="6:12" x14ac:dyDescent="0.3">
      <c r="F361" s="15" t="str">
        <f>TABLO!F362</f>
        <v/>
      </c>
      <c r="G361" s="16" t="str">
        <f>TABLO!G362</f>
        <v/>
      </c>
      <c r="H361" s="17" t="str">
        <f>TABLO!I362</f>
        <v/>
      </c>
      <c r="I361" s="17" t="str">
        <f>TABLO!J362</f>
        <v/>
      </c>
      <c r="J361" s="17" t="str">
        <f>TABLO!K362</f>
        <v/>
      </c>
      <c r="K361" s="17" t="str">
        <f>TABLO!L362</f>
        <v/>
      </c>
      <c r="L361" s="17" t="str">
        <f>TABLO!M362</f>
        <v/>
      </c>
    </row>
    <row r="362" spans="6:12" x14ac:dyDescent="0.3">
      <c r="F362" s="15"/>
      <c r="G362" s="16"/>
      <c r="H362" s="17"/>
      <c r="I362" s="17"/>
      <c r="J362" s="17"/>
      <c r="K362" s="17"/>
      <c r="L362" s="17"/>
    </row>
    <row r="363" spans="6:12" x14ac:dyDescent="0.3">
      <c r="F363" s="15"/>
      <c r="G363" s="16"/>
      <c r="H363" s="17"/>
      <c r="I363" s="17"/>
      <c r="J363" s="17"/>
      <c r="K363" s="17"/>
      <c r="L363" s="17"/>
    </row>
    <row r="364" spans="6:12" x14ac:dyDescent="0.3">
      <c r="F364" s="15"/>
      <c r="G364" s="16"/>
      <c r="H364" s="17"/>
      <c r="I364" s="17"/>
      <c r="J364" s="17"/>
      <c r="K364" s="17"/>
      <c r="L364" s="17"/>
    </row>
    <row r="365" spans="6:12" x14ac:dyDescent="0.3">
      <c r="F365" s="15"/>
      <c r="G365" s="16"/>
      <c r="H365" s="17"/>
      <c r="I365" s="17"/>
      <c r="J365" s="17"/>
      <c r="K365" s="17"/>
      <c r="L365" s="17"/>
    </row>
    <row r="366" spans="6:12" x14ac:dyDescent="0.3">
      <c r="F366" s="15"/>
      <c r="G366" s="16"/>
      <c r="H366" s="17"/>
      <c r="I366" s="17"/>
      <c r="J366" s="17"/>
      <c r="K366" s="17"/>
      <c r="L366" s="17"/>
    </row>
    <row r="367" spans="6:12" x14ac:dyDescent="0.3">
      <c r="F367" s="15"/>
      <c r="G367" s="16"/>
      <c r="H367" s="17"/>
      <c r="I367" s="17"/>
      <c r="J367" s="17"/>
      <c r="K367" s="17"/>
      <c r="L367" s="17"/>
    </row>
    <row r="368" spans="6:12" x14ac:dyDescent="0.3">
      <c r="F368" s="15"/>
      <c r="G368" s="16"/>
      <c r="H368" s="17"/>
      <c r="I368" s="17"/>
      <c r="J368" s="17"/>
      <c r="K368" s="17"/>
      <c r="L368" s="17"/>
    </row>
    <row r="369" spans="6:12" x14ac:dyDescent="0.3">
      <c r="F369" s="15"/>
      <c r="G369" s="16"/>
      <c r="H369" s="17"/>
      <c r="I369" s="17"/>
      <c r="J369" s="17"/>
      <c r="K369" s="17"/>
      <c r="L369" s="17"/>
    </row>
    <row r="370" spans="6:12" x14ac:dyDescent="0.3">
      <c r="F370" s="15"/>
      <c r="G370" s="16"/>
      <c r="H370" s="17"/>
      <c r="I370" s="17"/>
      <c r="J370" s="17"/>
      <c r="K370" s="17"/>
      <c r="L370" s="17"/>
    </row>
    <row r="371" spans="6:12" x14ac:dyDescent="0.3">
      <c r="F371" s="15"/>
      <c r="G371" s="16"/>
      <c r="H371" s="17"/>
      <c r="I371" s="17"/>
      <c r="J371" s="17"/>
      <c r="K371" s="17"/>
      <c r="L371" s="17"/>
    </row>
    <row r="372" spans="6:12" x14ac:dyDescent="0.3">
      <c r="F372" s="15"/>
      <c r="G372" s="16"/>
      <c r="H372" s="17"/>
      <c r="I372" s="17"/>
      <c r="J372" s="17"/>
      <c r="K372" s="17"/>
      <c r="L372" s="17"/>
    </row>
    <row r="373" spans="6:12" x14ac:dyDescent="0.3">
      <c r="F373" s="15"/>
      <c r="G373" s="16"/>
      <c r="H373" s="17"/>
      <c r="I373" s="17"/>
      <c r="J373" s="17"/>
      <c r="K373" s="17"/>
      <c r="L373" s="17"/>
    </row>
    <row r="374" spans="6:12" x14ac:dyDescent="0.3">
      <c r="F374" s="15"/>
      <c r="G374" s="16"/>
      <c r="H374" s="17"/>
      <c r="I374" s="17"/>
      <c r="J374" s="17"/>
      <c r="K374" s="17"/>
      <c r="L374" s="17"/>
    </row>
    <row r="375" spans="6:12" x14ac:dyDescent="0.3">
      <c r="F375" s="15"/>
      <c r="G375" s="16"/>
      <c r="H375" s="17"/>
      <c r="I375" s="17"/>
      <c r="J375" s="17"/>
      <c r="K375" s="17"/>
      <c r="L375" s="17"/>
    </row>
    <row r="376" spans="6:12" x14ac:dyDescent="0.3">
      <c r="F376" s="15"/>
      <c r="G376" s="16"/>
      <c r="H376" s="17"/>
      <c r="I376" s="17"/>
      <c r="J376" s="17"/>
      <c r="K376" s="17"/>
      <c r="L376" s="17"/>
    </row>
    <row r="377" spans="6:12" x14ac:dyDescent="0.3">
      <c r="F377" s="15"/>
      <c r="G377" s="16"/>
      <c r="H377" s="17"/>
      <c r="I377" s="17"/>
      <c r="J377" s="17"/>
      <c r="K377" s="17"/>
      <c r="L377" s="17"/>
    </row>
    <row r="378" spans="6:12" x14ac:dyDescent="0.3">
      <c r="F378" s="15"/>
      <c r="G378" s="16"/>
      <c r="H378" s="17"/>
      <c r="I378" s="17"/>
      <c r="J378" s="17"/>
      <c r="K378" s="17"/>
      <c r="L378" s="17"/>
    </row>
    <row r="379" spans="6:12" x14ac:dyDescent="0.3">
      <c r="F379" s="15"/>
      <c r="G379" s="16"/>
      <c r="H379" s="17"/>
      <c r="I379" s="17"/>
      <c r="J379" s="17"/>
      <c r="K379" s="17"/>
      <c r="L379" s="17"/>
    </row>
    <row r="380" spans="6:12" x14ac:dyDescent="0.3">
      <c r="F380" s="15"/>
      <c r="G380" s="16"/>
      <c r="H380" s="17"/>
      <c r="I380" s="17"/>
      <c r="J380" s="17"/>
      <c r="K380" s="17"/>
      <c r="L380" s="17"/>
    </row>
    <row r="381" spans="6:12" x14ac:dyDescent="0.3">
      <c r="F381" s="15"/>
      <c r="G381" s="16"/>
      <c r="H381" s="17"/>
      <c r="I381" s="17"/>
      <c r="J381" s="17"/>
      <c r="K381" s="17"/>
      <c r="L381" s="17"/>
    </row>
    <row r="382" spans="6:12" x14ac:dyDescent="0.3">
      <c r="F382" s="15"/>
      <c r="G382" s="16"/>
      <c r="H382" s="17"/>
      <c r="I382" s="17"/>
      <c r="J382" s="17"/>
      <c r="K382" s="17"/>
      <c r="L382" s="17"/>
    </row>
    <row r="383" spans="6:12" x14ac:dyDescent="0.3">
      <c r="F383" s="15"/>
      <c r="G383" s="16"/>
      <c r="H383" s="17"/>
      <c r="I383" s="17"/>
      <c r="J383" s="17"/>
      <c r="K383" s="17"/>
      <c r="L383" s="17"/>
    </row>
    <row r="384" spans="6:12" x14ac:dyDescent="0.3">
      <c r="F384" s="15"/>
      <c r="G384" s="16"/>
      <c r="H384" s="17"/>
      <c r="I384" s="17"/>
      <c r="J384" s="17"/>
      <c r="K384" s="17"/>
      <c r="L384" s="17"/>
    </row>
    <row r="385" spans="6:12" x14ac:dyDescent="0.3">
      <c r="F385" s="15"/>
      <c r="G385" s="16"/>
      <c r="H385" s="17"/>
      <c r="I385" s="17"/>
      <c r="J385" s="17"/>
      <c r="K385" s="17"/>
      <c r="L385" s="17"/>
    </row>
    <row r="386" spans="6:12" x14ac:dyDescent="0.3">
      <c r="F386" s="15"/>
      <c r="G386" s="16"/>
      <c r="H386" s="17"/>
      <c r="I386" s="17"/>
      <c r="J386" s="17"/>
      <c r="K386" s="17"/>
      <c r="L386" s="17"/>
    </row>
    <row r="387" spans="6:12" x14ac:dyDescent="0.3">
      <c r="F387" s="15"/>
      <c r="G387" s="16"/>
      <c r="H387" s="17"/>
      <c r="I387" s="17"/>
      <c r="J387" s="17"/>
      <c r="K387" s="17"/>
      <c r="L387" s="17"/>
    </row>
    <row r="388" spans="6:12" x14ac:dyDescent="0.3">
      <c r="F388" s="15"/>
      <c r="G388" s="16"/>
      <c r="H388" s="17"/>
      <c r="I388" s="17"/>
      <c r="J388" s="17"/>
      <c r="K388" s="17"/>
      <c r="L388" s="17"/>
    </row>
    <row r="389" spans="6:12" x14ac:dyDescent="0.3">
      <c r="F389" s="15"/>
      <c r="G389" s="16"/>
      <c r="H389" s="17"/>
      <c r="I389" s="17"/>
      <c r="J389" s="17"/>
      <c r="K389" s="17"/>
      <c r="L389" s="17"/>
    </row>
    <row r="390" spans="6:12" x14ac:dyDescent="0.3">
      <c r="F390" s="15"/>
      <c r="G390" s="16"/>
      <c r="H390" s="17"/>
      <c r="I390" s="17"/>
      <c r="J390" s="17"/>
      <c r="K390" s="17"/>
      <c r="L390" s="17"/>
    </row>
    <row r="391" spans="6:12" x14ac:dyDescent="0.3">
      <c r="F391" s="15"/>
      <c r="G391" s="16"/>
      <c r="H391" s="17"/>
      <c r="I391" s="17"/>
      <c r="J391" s="17"/>
      <c r="K391" s="17"/>
      <c r="L391" s="17"/>
    </row>
    <row r="392" spans="6:12" x14ac:dyDescent="0.3">
      <c r="F392" s="15"/>
      <c r="G392" s="16"/>
      <c r="H392" s="17"/>
      <c r="I392" s="17"/>
      <c r="J392" s="17"/>
      <c r="K392" s="17"/>
      <c r="L392" s="17"/>
    </row>
    <row r="393" spans="6:12" x14ac:dyDescent="0.3">
      <c r="F393" s="15"/>
      <c r="G393" s="16"/>
      <c r="H393" s="17"/>
      <c r="I393" s="17"/>
      <c r="J393" s="17"/>
      <c r="K393" s="17"/>
      <c r="L393" s="17"/>
    </row>
    <row r="394" spans="6:12" x14ac:dyDescent="0.3">
      <c r="F394" s="15"/>
      <c r="G394" s="16"/>
      <c r="H394" s="17"/>
      <c r="I394" s="17"/>
      <c r="J394" s="17"/>
      <c r="K394" s="17"/>
      <c r="L394" s="17"/>
    </row>
    <row r="395" spans="6:12" x14ac:dyDescent="0.3">
      <c r="F395" s="15"/>
      <c r="G395" s="16"/>
      <c r="H395" s="17"/>
      <c r="I395" s="17"/>
      <c r="J395" s="17"/>
      <c r="K395" s="17"/>
      <c r="L395" s="17"/>
    </row>
    <row r="396" spans="6:12" x14ac:dyDescent="0.3">
      <c r="F396" s="15"/>
      <c r="G396" s="16"/>
      <c r="H396" s="17"/>
      <c r="I396" s="17"/>
      <c r="J396" s="17"/>
      <c r="K396" s="17"/>
      <c r="L396" s="17"/>
    </row>
    <row r="397" spans="6:12" x14ac:dyDescent="0.3">
      <c r="F397" s="15"/>
      <c r="G397" s="16"/>
      <c r="H397" s="17"/>
      <c r="I397" s="17"/>
      <c r="J397" s="17"/>
      <c r="K397" s="17"/>
      <c r="L397" s="17"/>
    </row>
    <row r="398" spans="6:12" x14ac:dyDescent="0.3">
      <c r="F398" s="15"/>
      <c r="G398" s="16"/>
      <c r="H398" s="17"/>
      <c r="I398" s="17"/>
      <c r="J398" s="17"/>
      <c r="K398" s="17"/>
      <c r="L398" s="17"/>
    </row>
    <row r="399" spans="6:12" x14ac:dyDescent="0.3">
      <c r="F399" s="15"/>
      <c r="G399" s="16"/>
      <c r="H399" s="17"/>
      <c r="I399" s="17"/>
      <c r="J399" s="17"/>
      <c r="K399" s="17"/>
      <c r="L399" s="17"/>
    </row>
    <row r="400" spans="6:12" x14ac:dyDescent="0.3">
      <c r="F400" s="15"/>
      <c r="G400" s="16"/>
      <c r="H400" s="17"/>
      <c r="I400" s="17"/>
      <c r="J400" s="17"/>
      <c r="K400" s="17"/>
      <c r="L400" s="17"/>
    </row>
    <row r="401" spans="6:12" x14ac:dyDescent="0.3">
      <c r="F401" s="15"/>
      <c r="G401" s="16"/>
      <c r="H401" s="17"/>
      <c r="I401" s="17"/>
      <c r="J401" s="17"/>
      <c r="K401" s="17"/>
      <c r="L401" s="17"/>
    </row>
    <row r="402" spans="6:12" x14ac:dyDescent="0.3">
      <c r="F402" s="15"/>
      <c r="G402" s="16"/>
      <c r="H402" s="17"/>
      <c r="I402" s="17"/>
      <c r="J402" s="17"/>
      <c r="K402" s="17"/>
      <c r="L402" s="17"/>
    </row>
    <row r="403" spans="6:12" x14ac:dyDescent="0.3">
      <c r="F403" s="15"/>
      <c r="G403" s="16"/>
      <c r="H403" s="17"/>
      <c r="I403" s="17"/>
      <c r="J403" s="17"/>
      <c r="K403" s="17"/>
      <c r="L403" s="17"/>
    </row>
    <row r="404" spans="6:12" x14ac:dyDescent="0.3">
      <c r="F404" s="15"/>
      <c r="G404" s="16"/>
      <c r="H404" s="17"/>
      <c r="I404" s="17"/>
      <c r="J404" s="17"/>
      <c r="K404" s="17"/>
      <c r="L404" s="17"/>
    </row>
    <row r="405" spans="6:12" x14ac:dyDescent="0.3">
      <c r="F405" s="15"/>
      <c r="G405" s="16"/>
      <c r="H405" s="17"/>
      <c r="I405" s="17"/>
      <c r="J405" s="17"/>
      <c r="K405" s="17"/>
      <c r="L405" s="17"/>
    </row>
    <row r="406" spans="6:12" x14ac:dyDescent="0.3">
      <c r="F406" s="15"/>
      <c r="G406" s="16"/>
      <c r="H406" s="17"/>
      <c r="I406" s="17"/>
      <c r="J406" s="17"/>
      <c r="K406" s="17"/>
      <c r="L406" s="17"/>
    </row>
    <row r="407" spans="6:12" x14ac:dyDescent="0.3">
      <c r="F407" s="15"/>
      <c r="G407" s="16"/>
      <c r="H407" s="17"/>
      <c r="I407" s="17"/>
      <c r="J407" s="17"/>
      <c r="K407" s="17"/>
      <c r="L407" s="17"/>
    </row>
    <row r="408" spans="6:12" x14ac:dyDescent="0.3">
      <c r="F408" s="15"/>
      <c r="G408" s="16"/>
      <c r="H408" s="17"/>
      <c r="I408" s="17"/>
      <c r="J408" s="17"/>
      <c r="K408" s="17"/>
      <c r="L408" s="17"/>
    </row>
    <row r="409" spans="6:12" x14ac:dyDescent="0.3">
      <c r="F409" s="15"/>
      <c r="G409" s="16"/>
      <c r="H409" s="17"/>
      <c r="I409" s="17"/>
      <c r="J409" s="17"/>
      <c r="K409" s="17"/>
      <c r="L409" s="17"/>
    </row>
    <row r="410" spans="6:12" x14ac:dyDescent="0.3">
      <c r="F410" s="15"/>
      <c r="G410" s="16"/>
      <c r="H410" s="17"/>
      <c r="I410" s="17"/>
      <c r="J410" s="17"/>
      <c r="K410" s="17"/>
      <c r="L410" s="17"/>
    </row>
    <row r="411" spans="6:12" x14ac:dyDescent="0.3">
      <c r="F411" s="15"/>
      <c r="G411" s="16"/>
      <c r="H411" s="17"/>
      <c r="I411" s="17"/>
      <c r="J411" s="17"/>
      <c r="K411" s="17"/>
      <c r="L411" s="17"/>
    </row>
    <row r="412" spans="6:12" x14ac:dyDescent="0.3">
      <c r="F412" s="15"/>
      <c r="G412" s="16"/>
      <c r="H412" s="17"/>
      <c r="I412" s="17"/>
      <c r="J412" s="17"/>
      <c r="K412" s="17"/>
      <c r="L412" s="17"/>
    </row>
    <row r="413" spans="6:12" x14ac:dyDescent="0.3">
      <c r="F413" s="15"/>
      <c r="G413" s="16"/>
      <c r="H413" s="17"/>
      <c r="I413" s="17"/>
      <c r="J413" s="17"/>
      <c r="K413" s="17"/>
      <c r="L413" s="17"/>
    </row>
    <row r="414" spans="6:12" x14ac:dyDescent="0.3">
      <c r="F414" s="15"/>
      <c r="G414" s="16"/>
      <c r="H414" s="17"/>
      <c r="I414" s="17"/>
      <c r="J414" s="17"/>
      <c r="K414" s="17"/>
      <c r="L414" s="17"/>
    </row>
    <row r="415" spans="6:12" x14ac:dyDescent="0.3">
      <c r="F415" s="15"/>
      <c r="G415" s="16"/>
      <c r="H415" s="17"/>
      <c r="I415" s="17"/>
      <c r="J415" s="17"/>
      <c r="K415" s="17"/>
      <c r="L415" s="17"/>
    </row>
    <row r="416" spans="6:12" x14ac:dyDescent="0.3">
      <c r="F416" s="15"/>
      <c r="G416" s="16"/>
      <c r="H416" s="17"/>
      <c r="I416" s="17"/>
      <c r="J416" s="17"/>
      <c r="K416" s="17"/>
      <c r="L416" s="17"/>
    </row>
    <row r="417" spans="6:12" x14ac:dyDescent="0.3">
      <c r="F417" s="15"/>
      <c r="G417" s="16"/>
      <c r="H417" s="17"/>
      <c r="I417" s="17"/>
      <c r="J417" s="17"/>
      <c r="K417" s="17"/>
      <c r="L417" s="17"/>
    </row>
    <row r="418" spans="6:12" x14ac:dyDescent="0.3">
      <c r="F418" s="15"/>
      <c r="G418" s="16"/>
      <c r="H418" s="17"/>
      <c r="I418" s="17"/>
      <c r="J418" s="17"/>
      <c r="K418" s="17"/>
      <c r="L418" s="17"/>
    </row>
    <row r="419" spans="6:12" x14ac:dyDescent="0.3">
      <c r="F419" s="15"/>
      <c r="G419" s="16"/>
      <c r="H419" s="17"/>
      <c r="I419" s="17"/>
      <c r="J419" s="17"/>
      <c r="K419" s="17"/>
      <c r="L419" s="17"/>
    </row>
    <row r="420" spans="6:12" x14ac:dyDescent="0.3">
      <c r="F420" s="15"/>
      <c r="G420" s="16"/>
      <c r="H420" s="17"/>
      <c r="I420" s="17"/>
      <c r="J420" s="17"/>
      <c r="K420" s="17"/>
      <c r="L420" s="17"/>
    </row>
    <row r="421" spans="6:12" x14ac:dyDescent="0.3">
      <c r="F421" s="15"/>
      <c r="G421" s="16"/>
      <c r="H421" s="17"/>
      <c r="I421" s="17"/>
      <c r="J421" s="17"/>
      <c r="K421" s="17"/>
      <c r="L421" s="17"/>
    </row>
    <row r="422" spans="6:12" x14ac:dyDescent="0.3">
      <c r="F422" s="15"/>
      <c r="G422" s="16"/>
      <c r="H422" s="17"/>
      <c r="I422" s="17"/>
      <c r="J422" s="17"/>
      <c r="K422" s="17"/>
      <c r="L422" s="17"/>
    </row>
    <row r="423" spans="6:12" x14ac:dyDescent="0.3">
      <c r="F423" s="15"/>
      <c r="G423" s="16"/>
      <c r="H423" s="17"/>
      <c r="I423" s="17"/>
      <c r="J423" s="17"/>
      <c r="K423" s="17"/>
      <c r="L423" s="17"/>
    </row>
    <row r="424" spans="6:12" x14ac:dyDescent="0.3">
      <c r="F424" s="15"/>
      <c r="G424" s="16"/>
      <c r="H424" s="17"/>
      <c r="I424" s="17"/>
      <c r="J424" s="17"/>
      <c r="K424" s="17"/>
      <c r="L424" s="17"/>
    </row>
    <row r="425" spans="6:12" x14ac:dyDescent="0.3">
      <c r="F425" s="15"/>
      <c r="G425" s="16"/>
      <c r="H425" s="17"/>
      <c r="I425" s="17"/>
      <c r="J425" s="17"/>
      <c r="K425" s="17"/>
      <c r="L425" s="17"/>
    </row>
    <row r="426" spans="6:12" x14ac:dyDescent="0.3">
      <c r="F426" s="15"/>
      <c r="G426" s="16"/>
      <c r="H426" s="17"/>
      <c r="I426" s="17"/>
      <c r="J426" s="17"/>
      <c r="K426" s="17"/>
      <c r="L426" s="17"/>
    </row>
    <row r="427" spans="6:12" x14ac:dyDescent="0.3">
      <c r="F427" s="15"/>
      <c r="G427" s="16"/>
      <c r="H427" s="17"/>
      <c r="I427" s="17"/>
      <c r="J427" s="17"/>
      <c r="K427" s="17"/>
      <c r="L427" s="17"/>
    </row>
    <row r="428" spans="6:12" x14ac:dyDescent="0.3">
      <c r="F428" s="15"/>
      <c r="G428" s="16"/>
      <c r="H428" s="17"/>
      <c r="I428" s="17"/>
      <c r="J428" s="17"/>
      <c r="K428" s="17"/>
      <c r="L428" s="17"/>
    </row>
    <row r="429" spans="6:12" x14ac:dyDescent="0.3">
      <c r="F429" s="15"/>
      <c r="G429" s="16"/>
      <c r="H429" s="17"/>
      <c r="I429" s="17"/>
      <c r="J429" s="17"/>
      <c r="K429" s="17"/>
      <c r="L429" s="17"/>
    </row>
    <row r="430" spans="6:12" x14ac:dyDescent="0.3">
      <c r="F430" s="15"/>
      <c r="G430" s="16"/>
      <c r="H430" s="17"/>
      <c r="I430" s="17"/>
      <c r="J430" s="17"/>
      <c r="K430" s="17"/>
      <c r="L430" s="17"/>
    </row>
    <row r="431" spans="6:12" x14ac:dyDescent="0.3">
      <c r="F431" s="15"/>
      <c r="G431" s="16"/>
      <c r="H431" s="17"/>
      <c r="I431" s="17"/>
      <c r="J431" s="17"/>
      <c r="K431" s="17"/>
      <c r="L431" s="17"/>
    </row>
    <row r="432" spans="6:12" x14ac:dyDescent="0.3">
      <c r="F432" s="15"/>
      <c r="G432" s="16"/>
      <c r="H432" s="17"/>
      <c r="I432" s="17"/>
      <c r="J432" s="17"/>
      <c r="K432" s="17"/>
      <c r="L432" s="17"/>
    </row>
    <row r="433" spans="6:12" x14ac:dyDescent="0.3">
      <c r="F433" s="15"/>
      <c r="G433" s="16"/>
      <c r="H433" s="17"/>
      <c r="I433" s="17"/>
      <c r="J433" s="17"/>
      <c r="K433" s="17"/>
      <c r="L433" s="17"/>
    </row>
    <row r="434" spans="6:12" x14ac:dyDescent="0.3">
      <c r="F434" s="15"/>
      <c r="G434" s="16"/>
      <c r="H434" s="17"/>
      <c r="I434" s="17"/>
      <c r="J434" s="17"/>
      <c r="K434" s="17"/>
      <c r="L434" s="17"/>
    </row>
    <row r="435" spans="6:12" x14ac:dyDescent="0.3">
      <c r="F435" s="15"/>
      <c r="G435" s="16"/>
      <c r="H435" s="17"/>
      <c r="I435" s="17"/>
      <c r="J435" s="17"/>
      <c r="K435" s="17"/>
      <c r="L435" s="17"/>
    </row>
    <row r="436" spans="6:12" x14ac:dyDescent="0.3">
      <c r="F436" s="15"/>
      <c r="G436" s="16"/>
      <c r="H436" s="17"/>
      <c r="I436" s="17"/>
      <c r="J436" s="17"/>
      <c r="K436" s="17"/>
      <c r="L436" s="17"/>
    </row>
    <row r="437" spans="6:12" x14ac:dyDescent="0.3">
      <c r="F437" s="15"/>
      <c r="G437" s="16"/>
      <c r="H437" s="17"/>
      <c r="I437" s="17"/>
      <c r="J437" s="17"/>
      <c r="K437" s="17"/>
      <c r="L437" s="17"/>
    </row>
    <row r="438" spans="6:12" x14ac:dyDescent="0.3">
      <c r="F438" s="15"/>
      <c r="G438" s="16"/>
      <c r="H438" s="17"/>
      <c r="I438" s="17"/>
      <c r="J438" s="17"/>
      <c r="K438" s="17"/>
      <c r="L438" s="17"/>
    </row>
    <row r="439" spans="6:12" x14ac:dyDescent="0.3">
      <c r="F439" s="15"/>
      <c r="G439" s="16"/>
      <c r="H439" s="17"/>
      <c r="I439" s="17"/>
      <c r="J439" s="17"/>
      <c r="K439" s="17"/>
      <c r="L439" s="17"/>
    </row>
    <row r="440" spans="6:12" x14ac:dyDescent="0.3">
      <c r="F440" s="15"/>
      <c r="G440" s="16"/>
      <c r="H440" s="17"/>
      <c r="I440" s="17"/>
      <c r="J440" s="17"/>
      <c r="K440" s="17"/>
      <c r="L440" s="17"/>
    </row>
    <row r="441" spans="6:12" x14ac:dyDescent="0.3">
      <c r="F441" s="15"/>
      <c r="G441" s="16"/>
      <c r="H441" s="17"/>
      <c r="I441" s="17"/>
      <c r="J441" s="17"/>
      <c r="K441" s="17"/>
      <c r="L441" s="17"/>
    </row>
    <row r="442" spans="6:12" x14ac:dyDescent="0.3">
      <c r="F442" s="15"/>
      <c r="G442" s="16"/>
      <c r="H442" s="17"/>
      <c r="I442" s="17"/>
      <c r="J442" s="17"/>
      <c r="K442" s="17"/>
      <c r="L442" s="17"/>
    </row>
    <row r="443" spans="6:12" x14ac:dyDescent="0.3">
      <c r="F443" s="15"/>
      <c r="G443" s="16"/>
      <c r="H443" s="17"/>
      <c r="I443" s="17"/>
      <c r="J443" s="17"/>
      <c r="K443" s="17"/>
      <c r="L443" s="17"/>
    </row>
    <row r="444" spans="6:12" x14ac:dyDescent="0.3">
      <c r="F444" s="15"/>
      <c r="G444" s="16"/>
      <c r="H444" s="17"/>
      <c r="I444" s="17"/>
      <c r="J444" s="17"/>
      <c r="K444" s="17"/>
      <c r="L444" s="17"/>
    </row>
    <row r="445" spans="6:12" x14ac:dyDescent="0.3">
      <c r="F445" s="15"/>
      <c r="G445" s="16"/>
      <c r="H445" s="17"/>
      <c r="I445" s="17"/>
      <c r="J445" s="17"/>
      <c r="K445" s="17"/>
      <c r="L445" s="17"/>
    </row>
    <row r="446" spans="6:12" x14ac:dyDescent="0.3">
      <c r="F446" s="15"/>
      <c r="G446" s="16"/>
      <c r="H446" s="17"/>
      <c r="I446" s="17"/>
      <c r="J446" s="17"/>
      <c r="K446" s="17"/>
      <c r="L446" s="17"/>
    </row>
    <row r="447" spans="6:12" x14ac:dyDescent="0.3">
      <c r="F447" s="15"/>
      <c r="G447" s="16"/>
      <c r="H447" s="17"/>
      <c r="I447" s="17"/>
      <c r="J447" s="17"/>
      <c r="K447" s="17"/>
      <c r="L447" s="17"/>
    </row>
    <row r="448" spans="6:12" x14ac:dyDescent="0.3">
      <c r="F448" s="15"/>
      <c r="G448" s="16"/>
      <c r="H448" s="17"/>
      <c r="I448" s="17"/>
      <c r="J448" s="17"/>
      <c r="K448" s="17"/>
      <c r="L448" s="17"/>
    </row>
    <row r="449" spans="6:12" x14ac:dyDescent="0.3">
      <c r="F449" s="15"/>
      <c r="G449" s="16"/>
      <c r="H449" s="17"/>
      <c r="I449" s="17"/>
      <c r="J449" s="17"/>
      <c r="K449" s="17"/>
      <c r="L449" s="17"/>
    </row>
    <row r="450" spans="6:12" x14ac:dyDescent="0.3">
      <c r="F450" s="15"/>
      <c r="G450" s="16"/>
      <c r="H450" s="17"/>
      <c r="I450" s="17"/>
      <c r="J450" s="17"/>
      <c r="K450" s="17"/>
      <c r="L450" s="17"/>
    </row>
    <row r="451" spans="6:12" x14ac:dyDescent="0.3">
      <c r="F451" s="15"/>
      <c r="G451" s="16"/>
      <c r="H451" s="17"/>
      <c r="I451" s="17"/>
      <c r="J451" s="17"/>
      <c r="K451" s="17"/>
      <c r="L451" s="17"/>
    </row>
    <row r="452" spans="6:12" x14ac:dyDescent="0.3">
      <c r="F452" s="15"/>
      <c r="G452" s="16"/>
      <c r="H452" s="17"/>
      <c r="I452" s="17"/>
      <c r="J452" s="17"/>
      <c r="K452" s="17"/>
      <c r="L452" s="17"/>
    </row>
    <row r="453" spans="6:12" x14ac:dyDescent="0.3">
      <c r="F453" s="15"/>
      <c r="G453" s="16"/>
      <c r="H453" s="17"/>
      <c r="I453" s="17"/>
      <c r="J453" s="17"/>
      <c r="K453" s="17"/>
      <c r="L453" s="17"/>
    </row>
    <row r="454" spans="6:12" x14ac:dyDescent="0.3">
      <c r="F454" s="15"/>
      <c r="G454" s="16"/>
      <c r="H454" s="17"/>
      <c r="I454" s="17"/>
      <c r="J454" s="17"/>
      <c r="K454" s="17"/>
      <c r="L454" s="17"/>
    </row>
    <row r="455" spans="6:12" x14ac:dyDescent="0.3">
      <c r="F455" s="15"/>
      <c r="G455" s="16"/>
      <c r="H455" s="17"/>
      <c r="I455" s="17"/>
      <c r="J455" s="17"/>
      <c r="K455" s="17"/>
      <c r="L455" s="17"/>
    </row>
    <row r="456" spans="6:12" x14ac:dyDescent="0.3">
      <c r="F456" s="15"/>
      <c r="G456" s="16"/>
      <c r="H456" s="17"/>
      <c r="I456" s="17"/>
      <c r="J456" s="17"/>
      <c r="K456" s="17"/>
      <c r="L456" s="17"/>
    </row>
    <row r="457" spans="6:12" x14ac:dyDescent="0.3">
      <c r="F457" s="15"/>
      <c r="G457" s="16"/>
      <c r="H457" s="17"/>
      <c r="I457" s="17"/>
      <c r="J457" s="17"/>
      <c r="K457" s="17"/>
      <c r="L457" s="17"/>
    </row>
    <row r="458" spans="6:12" x14ac:dyDescent="0.3">
      <c r="F458" s="15"/>
      <c r="G458" s="16"/>
      <c r="H458" s="17"/>
      <c r="I458" s="17"/>
      <c r="J458" s="17"/>
      <c r="K458" s="17"/>
      <c r="L458" s="17"/>
    </row>
    <row r="459" spans="6:12" x14ac:dyDescent="0.3">
      <c r="F459" s="15"/>
      <c r="G459" s="16"/>
      <c r="H459" s="17"/>
      <c r="I459" s="17"/>
      <c r="J459" s="17"/>
      <c r="K459" s="17"/>
      <c r="L459" s="17"/>
    </row>
    <row r="460" spans="6:12" x14ac:dyDescent="0.3">
      <c r="F460" s="15"/>
      <c r="G460" s="16"/>
      <c r="H460" s="17"/>
      <c r="I460" s="17"/>
      <c r="J460" s="17"/>
      <c r="K460" s="17"/>
      <c r="L460" s="17"/>
    </row>
    <row r="461" spans="6:12" x14ac:dyDescent="0.3">
      <c r="F461" s="15"/>
      <c r="G461" s="16"/>
      <c r="H461" s="17"/>
      <c r="I461" s="17"/>
      <c r="J461" s="17"/>
      <c r="K461" s="17"/>
      <c r="L461" s="17"/>
    </row>
    <row r="462" spans="6:12" x14ac:dyDescent="0.3">
      <c r="F462" s="15"/>
      <c r="G462" s="16"/>
      <c r="H462" s="17"/>
      <c r="I462" s="17"/>
      <c r="J462" s="17"/>
      <c r="K462" s="17"/>
      <c r="L462" s="17"/>
    </row>
    <row r="463" spans="6:12" x14ac:dyDescent="0.3">
      <c r="F463" s="15"/>
      <c r="G463" s="16"/>
      <c r="H463" s="17"/>
      <c r="I463" s="17"/>
      <c r="J463" s="17"/>
      <c r="K463" s="17"/>
      <c r="L463" s="17"/>
    </row>
    <row r="464" spans="6:12" x14ac:dyDescent="0.3">
      <c r="F464" s="15"/>
      <c r="G464" s="16"/>
      <c r="H464" s="17"/>
      <c r="I464" s="17"/>
      <c r="J464" s="17"/>
      <c r="K464" s="17"/>
      <c r="L464" s="17"/>
    </row>
    <row r="465" spans="6:12" x14ac:dyDescent="0.3">
      <c r="F465" s="15"/>
      <c r="G465" s="16"/>
      <c r="H465" s="17"/>
      <c r="I465" s="17"/>
      <c r="J465" s="17"/>
      <c r="K465" s="17"/>
      <c r="L465" s="17"/>
    </row>
    <row r="466" spans="6:12" x14ac:dyDescent="0.3">
      <c r="F466" s="15"/>
      <c r="G466" s="16"/>
      <c r="H466" s="17"/>
      <c r="I466" s="17"/>
      <c r="J466" s="17"/>
      <c r="K466" s="17"/>
      <c r="L466" s="17"/>
    </row>
    <row r="467" spans="6:12" x14ac:dyDescent="0.3">
      <c r="F467" s="15"/>
      <c r="G467" s="16"/>
      <c r="H467" s="17"/>
      <c r="I467" s="17"/>
      <c r="J467" s="17"/>
      <c r="K467" s="17"/>
      <c r="L467" s="17"/>
    </row>
    <row r="468" spans="6:12" x14ac:dyDescent="0.3">
      <c r="F468" s="15"/>
      <c r="G468" s="16"/>
      <c r="H468" s="17"/>
      <c r="I468" s="17"/>
      <c r="J468" s="17"/>
      <c r="K468" s="17"/>
      <c r="L468" s="17"/>
    </row>
    <row r="469" spans="6:12" x14ac:dyDescent="0.3">
      <c r="F469" s="15"/>
      <c r="G469" s="16"/>
      <c r="H469" s="17"/>
      <c r="I469" s="17"/>
      <c r="J469" s="17"/>
      <c r="K469" s="17"/>
      <c r="L469" s="17"/>
    </row>
    <row r="470" spans="6:12" x14ac:dyDescent="0.3">
      <c r="F470" s="15"/>
      <c r="G470" s="16"/>
      <c r="H470" s="17"/>
      <c r="I470" s="17"/>
      <c r="J470" s="17"/>
      <c r="K470" s="17"/>
      <c r="L470" s="17"/>
    </row>
    <row r="471" spans="6:12" x14ac:dyDescent="0.3">
      <c r="F471" s="15"/>
      <c r="G471" s="16"/>
      <c r="H471" s="17"/>
      <c r="I471" s="17"/>
      <c r="J471" s="17"/>
      <c r="K471" s="17"/>
      <c r="L471" s="17"/>
    </row>
    <row r="472" spans="6:12" x14ac:dyDescent="0.3">
      <c r="F472" s="15"/>
      <c r="G472" s="16"/>
      <c r="H472" s="17"/>
      <c r="I472" s="17"/>
      <c r="J472" s="17"/>
      <c r="K472" s="17"/>
      <c r="L472" s="17"/>
    </row>
    <row r="473" spans="6:12" x14ac:dyDescent="0.3">
      <c r="F473" s="15"/>
      <c r="G473" s="16"/>
      <c r="H473" s="17"/>
      <c r="I473" s="17"/>
      <c r="J473" s="17"/>
      <c r="K473" s="17"/>
      <c r="L473" s="17"/>
    </row>
    <row r="474" spans="6:12" x14ac:dyDescent="0.3">
      <c r="F474" s="15"/>
      <c r="G474" s="16"/>
      <c r="H474" s="17"/>
      <c r="I474" s="17"/>
      <c r="J474" s="17"/>
      <c r="K474" s="17"/>
      <c r="L474" s="17"/>
    </row>
    <row r="475" spans="6:12" x14ac:dyDescent="0.3">
      <c r="F475" s="15"/>
      <c r="G475" s="16"/>
      <c r="H475" s="17"/>
      <c r="I475" s="17"/>
      <c r="J475" s="17"/>
      <c r="K475" s="17"/>
      <c r="L475" s="17"/>
    </row>
    <row r="476" spans="6:12" x14ac:dyDescent="0.3">
      <c r="F476" s="15"/>
      <c r="G476" s="16"/>
      <c r="H476" s="17"/>
      <c r="I476" s="17"/>
      <c r="J476" s="17"/>
      <c r="K476" s="17"/>
      <c r="L476" s="17"/>
    </row>
    <row r="477" spans="6:12" x14ac:dyDescent="0.3">
      <c r="F477" s="15"/>
      <c r="G477" s="16"/>
      <c r="H477" s="17"/>
      <c r="I477" s="17"/>
      <c r="J477" s="17"/>
      <c r="K477" s="17"/>
      <c r="L477" s="17"/>
    </row>
    <row r="478" spans="6:12" x14ac:dyDescent="0.3">
      <c r="F478" s="15"/>
      <c r="G478" s="16"/>
      <c r="H478" s="17"/>
      <c r="I478" s="17"/>
      <c r="J478" s="17"/>
      <c r="K478" s="17"/>
      <c r="L478" s="17"/>
    </row>
    <row r="479" spans="6:12" x14ac:dyDescent="0.3">
      <c r="F479" s="15"/>
      <c r="G479" s="16"/>
      <c r="H479" s="17"/>
      <c r="I479" s="17"/>
      <c r="J479" s="17"/>
      <c r="K479" s="17"/>
      <c r="L479" s="17"/>
    </row>
    <row r="480" spans="6:12" x14ac:dyDescent="0.3">
      <c r="F480" s="15"/>
      <c r="G480" s="16"/>
      <c r="H480" s="17"/>
      <c r="I480" s="17"/>
      <c r="J480" s="17"/>
      <c r="K480" s="17"/>
      <c r="L480" s="17"/>
    </row>
    <row r="481" spans="6:12" x14ac:dyDescent="0.3">
      <c r="F481" s="15"/>
      <c r="G481" s="16"/>
      <c r="H481" s="17"/>
      <c r="I481" s="17"/>
      <c r="J481" s="17"/>
      <c r="K481" s="17"/>
      <c r="L481" s="17"/>
    </row>
    <row r="482" spans="6:12" x14ac:dyDescent="0.3">
      <c r="F482" s="15"/>
      <c r="G482" s="16"/>
      <c r="H482" s="17"/>
      <c r="I482" s="17"/>
      <c r="J482" s="17"/>
      <c r="K482" s="17"/>
      <c r="L482" s="17"/>
    </row>
    <row r="483" spans="6:12" x14ac:dyDescent="0.3">
      <c r="F483" s="15"/>
      <c r="G483" s="16"/>
      <c r="H483" s="17"/>
      <c r="I483" s="17"/>
      <c r="J483" s="17"/>
      <c r="K483" s="17"/>
      <c r="L483" s="17"/>
    </row>
    <row r="484" spans="6:12" x14ac:dyDescent="0.3">
      <c r="F484" s="15"/>
      <c r="G484" s="16"/>
      <c r="H484" s="17"/>
      <c r="I484" s="17"/>
      <c r="J484" s="17"/>
      <c r="K484" s="17"/>
      <c r="L484" s="17"/>
    </row>
    <row r="485" spans="6:12" x14ac:dyDescent="0.3">
      <c r="F485" s="15"/>
      <c r="G485" s="16"/>
      <c r="H485" s="17"/>
      <c r="I485" s="17"/>
      <c r="J485" s="17"/>
      <c r="K485" s="17"/>
      <c r="L485" s="17"/>
    </row>
    <row r="486" spans="6:12" x14ac:dyDescent="0.3">
      <c r="F486" s="15"/>
      <c r="G486" s="16"/>
      <c r="H486" s="17"/>
      <c r="I486" s="17"/>
      <c r="J486" s="17"/>
      <c r="K486" s="17"/>
      <c r="L486" s="17"/>
    </row>
    <row r="487" spans="6:12" x14ac:dyDescent="0.3">
      <c r="F487" s="15"/>
      <c r="G487" s="16"/>
      <c r="H487" s="17"/>
      <c r="I487" s="17"/>
      <c r="J487" s="17"/>
      <c r="K487" s="17"/>
      <c r="L487" s="17"/>
    </row>
    <row r="488" spans="6:12" x14ac:dyDescent="0.3">
      <c r="F488" s="15"/>
      <c r="G488" s="16"/>
      <c r="H488" s="17"/>
      <c r="I488" s="17"/>
      <c r="J488" s="17"/>
      <c r="K488" s="17"/>
      <c r="L488" s="17"/>
    </row>
    <row r="489" spans="6:12" x14ac:dyDescent="0.3">
      <c r="F489" s="15"/>
      <c r="G489" s="16"/>
      <c r="H489" s="17"/>
      <c r="I489" s="17"/>
      <c r="J489" s="17"/>
      <c r="K489" s="17"/>
      <c r="L489" s="17"/>
    </row>
    <row r="490" spans="6:12" x14ac:dyDescent="0.3">
      <c r="F490" s="15"/>
      <c r="G490" s="16"/>
      <c r="H490" s="17"/>
      <c r="I490" s="17"/>
      <c r="J490" s="17"/>
      <c r="K490" s="17"/>
      <c r="L490" s="17"/>
    </row>
    <row r="491" spans="6:12" x14ac:dyDescent="0.3">
      <c r="F491" s="15"/>
      <c r="G491" s="16"/>
      <c r="H491" s="17"/>
      <c r="I491" s="17"/>
      <c r="J491" s="17"/>
      <c r="K491" s="17"/>
      <c r="L491" s="17"/>
    </row>
    <row r="492" spans="6:12" x14ac:dyDescent="0.3">
      <c r="F492" s="15"/>
      <c r="G492" s="16"/>
      <c r="H492" s="17"/>
      <c r="I492" s="17"/>
      <c r="J492" s="17"/>
      <c r="K492" s="17"/>
      <c r="L492" s="17"/>
    </row>
    <row r="493" spans="6:12" x14ac:dyDescent="0.3">
      <c r="F493" s="15"/>
      <c r="G493" s="16"/>
      <c r="H493" s="17"/>
      <c r="I493" s="17"/>
      <c r="J493" s="17"/>
      <c r="K493" s="17"/>
      <c r="L493" s="17"/>
    </row>
    <row r="494" spans="6:12" x14ac:dyDescent="0.3">
      <c r="F494" s="15"/>
      <c r="G494" s="16"/>
      <c r="H494" s="17"/>
      <c r="I494" s="17"/>
      <c r="J494" s="17"/>
      <c r="K494" s="17"/>
      <c r="L494" s="17"/>
    </row>
    <row r="495" spans="6:12" x14ac:dyDescent="0.3">
      <c r="F495" s="15"/>
      <c r="G495" s="16"/>
      <c r="H495" s="17"/>
      <c r="I495" s="17"/>
      <c r="J495" s="17"/>
      <c r="K495" s="17"/>
      <c r="L495" s="17"/>
    </row>
    <row r="496" spans="6:12" x14ac:dyDescent="0.3">
      <c r="F496" s="15"/>
      <c r="G496" s="16"/>
      <c r="H496" s="17"/>
      <c r="I496" s="17"/>
      <c r="J496" s="17"/>
      <c r="K496" s="17"/>
      <c r="L496" s="17"/>
    </row>
    <row r="497" spans="6:12" x14ac:dyDescent="0.3">
      <c r="F497" s="15"/>
      <c r="G497" s="16"/>
      <c r="H497" s="17"/>
      <c r="I497" s="17"/>
      <c r="J497" s="17"/>
      <c r="K497" s="17"/>
      <c r="L497" s="17"/>
    </row>
    <row r="498" spans="6:12" x14ac:dyDescent="0.3">
      <c r="F498" s="15"/>
      <c r="G498" s="16"/>
      <c r="H498" s="17"/>
      <c r="I498" s="17"/>
      <c r="J498" s="17"/>
      <c r="K498" s="17"/>
      <c r="L498" s="17"/>
    </row>
    <row r="499" spans="6:12" x14ac:dyDescent="0.3">
      <c r="F499" s="15"/>
      <c r="G499" s="16"/>
      <c r="H499" s="17"/>
      <c r="I499" s="17"/>
      <c r="J499" s="17"/>
      <c r="K499" s="17"/>
      <c r="L499" s="17"/>
    </row>
    <row r="500" spans="6:12" x14ac:dyDescent="0.3">
      <c r="F500" s="15"/>
      <c r="G500" s="16"/>
      <c r="H500" s="17"/>
      <c r="I500" s="17"/>
      <c r="J500" s="17"/>
      <c r="K500" s="17"/>
      <c r="L500" s="17"/>
    </row>
    <row r="501" spans="6:12" x14ac:dyDescent="0.3">
      <c r="F501" s="15"/>
      <c r="G501" s="16"/>
      <c r="H501" s="17"/>
      <c r="I501" s="17"/>
      <c r="J501" s="17"/>
      <c r="K501" s="17"/>
      <c r="L501" s="17"/>
    </row>
    <row r="502" spans="6:12" x14ac:dyDescent="0.3">
      <c r="F502" s="15"/>
      <c r="G502" s="16"/>
      <c r="H502" s="17"/>
      <c r="I502" s="17"/>
      <c r="J502" s="17"/>
      <c r="K502" s="17"/>
      <c r="L502" s="17"/>
    </row>
    <row r="503" spans="6:12" x14ac:dyDescent="0.3">
      <c r="F503" s="15"/>
      <c r="G503" s="16"/>
      <c r="H503" s="17"/>
      <c r="I503" s="17"/>
      <c r="J503" s="17"/>
      <c r="K503" s="17"/>
      <c r="L503" s="17"/>
    </row>
    <row r="504" spans="6:12" x14ac:dyDescent="0.3">
      <c r="F504" s="15"/>
      <c r="G504" s="16"/>
      <c r="H504" s="17"/>
      <c r="I504" s="17"/>
      <c r="J504" s="17"/>
      <c r="K504" s="17"/>
      <c r="L504" s="17"/>
    </row>
    <row r="505" spans="6:12" x14ac:dyDescent="0.3">
      <c r="F505" s="15"/>
      <c r="G505" s="16"/>
      <c r="H505" s="17"/>
      <c r="I505" s="17"/>
      <c r="J505" s="17"/>
      <c r="K505" s="17"/>
      <c r="L505" s="17"/>
    </row>
    <row r="506" spans="6:12" x14ac:dyDescent="0.3">
      <c r="F506" s="15"/>
      <c r="G506" s="16"/>
      <c r="H506" s="17"/>
      <c r="I506" s="17"/>
      <c r="J506" s="17"/>
      <c r="K506" s="17"/>
      <c r="L506" s="17"/>
    </row>
    <row r="507" spans="6:12" x14ac:dyDescent="0.3">
      <c r="F507" s="15"/>
      <c r="G507" s="16"/>
      <c r="H507" s="17"/>
      <c r="I507" s="17"/>
      <c r="J507" s="17"/>
      <c r="K507" s="17"/>
      <c r="L507" s="17"/>
    </row>
    <row r="508" spans="6:12" x14ac:dyDescent="0.3">
      <c r="F508" s="15"/>
      <c r="G508" s="16"/>
      <c r="H508" s="17"/>
      <c r="I508" s="17"/>
      <c r="J508" s="17"/>
      <c r="K508" s="17"/>
      <c r="L508" s="17"/>
    </row>
    <row r="509" spans="6:12" x14ac:dyDescent="0.3">
      <c r="F509" s="15"/>
      <c r="G509" s="16"/>
      <c r="H509" s="17"/>
      <c r="I509" s="17"/>
      <c r="J509" s="17"/>
      <c r="K509" s="17"/>
      <c r="L509" s="17"/>
    </row>
    <row r="510" spans="6:12" x14ac:dyDescent="0.3">
      <c r="F510" s="15"/>
      <c r="G510" s="16"/>
      <c r="H510" s="17"/>
      <c r="I510" s="17"/>
      <c r="J510" s="17"/>
      <c r="K510" s="17"/>
      <c r="L510" s="17"/>
    </row>
    <row r="511" spans="6:12" x14ac:dyDescent="0.3">
      <c r="F511" s="15"/>
      <c r="G511" s="16"/>
      <c r="H511" s="17"/>
      <c r="I511" s="17"/>
      <c r="J511" s="17"/>
      <c r="K511" s="17"/>
      <c r="L511" s="17"/>
    </row>
    <row r="512" spans="6:12" x14ac:dyDescent="0.3">
      <c r="F512" s="15"/>
      <c r="G512" s="16"/>
      <c r="H512" s="17"/>
      <c r="I512" s="17"/>
      <c r="J512" s="17"/>
      <c r="K512" s="17"/>
      <c r="L512" s="17"/>
    </row>
    <row r="513" spans="6:12" x14ac:dyDescent="0.3">
      <c r="F513" s="15"/>
      <c r="G513" s="16"/>
      <c r="H513" s="17"/>
      <c r="I513" s="17"/>
      <c r="J513" s="17"/>
      <c r="K513" s="17"/>
      <c r="L513" s="17"/>
    </row>
    <row r="514" spans="6:12" x14ac:dyDescent="0.3">
      <c r="F514" s="15"/>
      <c r="G514" s="16"/>
      <c r="H514" s="17"/>
      <c r="I514" s="17"/>
      <c r="J514" s="17"/>
      <c r="K514" s="17"/>
      <c r="L514" s="17"/>
    </row>
    <row r="515" spans="6:12" x14ac:dyDescent="0.3">
      <c r="F515" s="15"/>
      <c r="G515" s="16"/>
      <c r="H515" s="17"/>
      <c r="I515" s="17"/>
      <c r="J515" s="17"/>
      <c r="K515" s="17"/>
      <c r="L515" s="17"/>
    </row>
    <row r="516" spans="6:12" x14ac:dyDescent="0.3">
      <c r="F516" s="15"/>
      <c r="G516" s="16"/>
      <c r="H516" s="17"/>
      <c r="I516" s="17"/>
      <c r="J516" s="17"/>
      <c r="K516" s="17"/>
      <c r="L516" s="17"/>
    </row>
    <row r="517" spans="6:12" x14ac:dyDescent="0.3">
      <c r="F517" s="15"/>
      <c r="G517" s="16"/>
      <c r="H517" s="17"/>
      <c r="I517" s="17"/>
      <c r="J517" s="17"/>
      <c r="K517" s="17"/>
      <c r="L517" s="17"/>
    </row>
    <row r="518" spans="6:12" x14ac:dyDescent="0.3">
      <c r="F518" s="15"/>
      <c r="G518" s="16"/>
      <c r="H518" s="17"/>
      <c r="I518" s="17"/>
      <c r="J518" s="17"/>
      <c r="K518" s="17"/>
      <c r="L518" s="17"/>
    </row>
    <row r="519" spans="6:12" x14ac:dyDescent="0.3">
      <c r="F519" s="15"/>
      <c r="G519" s="16"/>
      <c r="H519" s="17"/>
      <c r="I519" s="17"/>
      <c r="J519" s="17"/>
      <c r="K519" s="17"/>
      <c r="L519" s="17"/>
    </row>
    <row r="520" spans="6:12" x14ac:dyDescent="0.3">
      <c r="F520" s="15"/>
      <c r="G520" s="16"/>
      <c r="H520" s="17"/>
      <c r="I520" s="17"/>
      <c r="J520" s="17"/>
      <c r="K520" s="17"/>
      <c r="L520" s="17"/>
    </row>
    <row r="521" spans="6:12" x14ac:dyDescent="0.3">
      <c r="F521" s="15"/>
      <c r="G521" s="16"/>
      <c r="H521" s="17"/>
      <c r="I521" s="17"/>
      <c r="J521" s="17"/>
      <c r="K521" s="17"/>
      <c r="L521" s="17"/>
    </row>
    <row r="522" spans="6:12" x14ac:dyDescent="0.3">
      <c r="F522" s="15"/>
      <c r="G522" s="16"/>
      <c r="H522" s="17"/>
      <c r="I522" s="17"/>
      <c r="J522" s="17"/>
      <c r="K522" s="17"/>
      <c r="L522" s="17"/>
    </row>
    <row r="523" spans="6:12" x14ac:dyDescent="0.3">
      <c r="F523" s="15"/>
      <c r="G523" s="16"/>
      <c r="H523" s="17"/>
      <c r="I523" s="17"/>
      <c r="J523" s="17"/>
      <c r="K523" s="17"/>
      <c r="L523" s="17"/>
    </row>
    <row r="524" spans="6:12" x14ac:dyDescent="0.3">
      <c r="F524" s="15"/>
      <c r="G524" s="16"/>
      <c r="H524" s="17"/>
      <c r="I524" s="17"/>
      <c r="J524" s="17"/>
      <c r="K524" s="17"/>
      <c r="L524" s="17"/>
    </row>
    <row r="525" spans="6:12" x14ac:dyDescent="0.3">
      <c r="F525" s="15"/>
      <c r="G525" s="16"/>
      <c r="H525" s="17"/>
      <c r="I525" s="17"/>
      <c r="J525" s="17"/>
      <c r="K525" s="17"/>
      <c r="L525" s="17"/>
    </row>
    <row r="526" spans="6:12" x14ac:dyDescent="0.3">
      <c r="F526" s="15"/>
      <c r="G526" s="16"/>
      <c r="H526" s="17"/>
      <c r="I526" s="17"/>
      <c r="J526" s="17"/>
      <c r="K526" s="17"/>
      <c r="L526" s="17"/>
    </row>
    <row r="527" spans="6:12" x14ac:dyDescent="0.3">
      <c r="F527" s="15"/>
      <c r="G527" s="16"/>
      <c r="H527" s="17"/>
      <c r="I527" s="17"/>
      <c r="J527" s="17"/>
      <c r="K527" s="17"/>
      <c r="L527" s="17"/>
    </row>
    <row r="528" spans="6:12" x14ac:dyDescent="0.3">
      <c r="F528" s="15"/>
      <c r="G528" s="16"/>
      <c r="H528" s="17"/>
      <c r="I528" s="17"/>
      <c r="J528" s="17"/>
      <c r="K528" s="17"/>
      <c r="L528" s="17"/>
    </row>
    <row r="529" spans="6:12" x14ac:dyDescent="0.3">
      <c r="F529" s="15"/>
      <c r="G529" s="16"/>
      <c r="H529" s="17"/>
      <c r="I529" s="17"/>
      <c r="J529" s="17"/>
      <c r="K529" s="17"/>
      <c r="L529" s="17"/>
    </row>
    <row r="530" spans="6:12" x14ac:dyDescent="0.3">
      <c r="F530" s="15"/>
      <c r="G530" s="16"/>
      <c r="H530" s="17"/>
      <c r="I530" s="17"/>
      <c r="J530" s="17"/>
      <c r="K530" s="17"/>
      <c r="L530" s="17"/>
    </row>
    <row r="531" spans="6:12" x14ac:dyDescent="0.3">
      <c r="F531" s="15"/>
      <c r="G531" s="16"/>
      <c r="H531" s="17"/>
      <c r="I531" s="17"/>
      <c r="J531" s="17"/>
      <c r="K531" s="17"/>
      <c r="L531" s="17"/>
    </row>
    <row r="532" spans="6:12" x14ac:dyDescent="0.3">
      <c r="F532" s="15"/>
      <c r="G532" s="16"/>
      <c r="H532" s="17"/>
      <c r="I532" s="17"/>
      <c r="J532" s="17"/>
      <c r="K532" s="17"/>
      <c r="L532" s="17"/>
    </row>
  </sheetData>
  <sheetProtection selectLockedCells="1"/>
  <customSheetViews>
    <customSheetView guid="{5B60923E-BCF3-4D2C-B4E0-929DEEB91C12}" showPageBreaks="1" showGridLines="0" showRowCol="0" printArea="1" hiddenColumns="1">
      <selection activeCell="C16" sqref="C16"/>
      <pageMargins left="0.70866141732283472" right="0.70866141732283472" top="0.74803149606299213" bottom="0.74803149606299213" header="0.31496062992125984" footer="0.31496062992125984"/>
      <pageSetup paperSize="9" scale="98" orientation="portrait" r:id="rId1"/>
    </customSheetView>
  </customSheetViews>
  <mergeCells count="5">
    <mergeCell ref="B2:C3"/>
    <mergeCell ref="B5:C5"/>
    <mergeCell ref="B15:C15"/>
    <mergeCell ref="B21:C21"/>
    <mergeCell ref="B14:C14"/>
  </mergeCells>
  <dataValidations count="6">
    <dataValidation type="decimal" allowBlank="1" showInputMessage="1" showErrorMessage="1" errorTitle="KREDİ TUTARINI GİRİNİZ" error="KREDİ TUTARINI GİRİNİZ" sqref="C6">
      <formula1>1</formula1>
      <formula2>999999999</formula2>
    </dataValidation>
    <dataValidation type="decimal" allowBlank="1" showInputMessage="1" showErrorMessage="1" errorTitle="TAKSİT TUTARINI GİRİNİZ" error="TAKSİT TUTARI HATALI. LÜTFEN KONTROL EDİNİZ" sqref="C11">
      <formula1>1</formula1>
      <formula2>9999999999999</formula2>
    </dataValidation>
    <dataValidation type="whole" allowBlank="1" showInputMessage="1" showErrorMessage="1" errorTitle="TAKSİT SAYISINI GİRİNİZ" error="MAX VADE 360 AY OLABİLİR" sqref="C9">
      <formula1>1</formula1>
      <formula2>360</formula2>
    </dataValidation>
    <dataValidation type="date" operator="greaterThanOrEqual" allowBlank="1" showInputMessage="1" showErrorMessage="1" sqref="C10">
      <formula1>TODAY()</formula1>
    </dataValidation>
    <dataValidation type="decimal" allowBlank="1" showInputMessage="1" showErrorMessage="1" sqref="C7">
      <formula1>0</formula1>
      <formula2>100</formula2>
    </dataValidation>
    <dataValidation type="list" allowBlank="1" showInputMessage="1" showErrorMessage="1" errorTitle="DÖVİZ KODU SEÇİNİZ" error="DÖVİZ KODU SEÇİNİZ" promptTitle="DÖVİZ KODU SEÇİNİZ" prompt="DÖVİZ KODU SEÇİNİZ" sqref="D6">
      <formula1>$AC$4:$AC$8</formula1>
    </dataValidation>
  </dataValidations>
  <pageMargins left="0.70866141732283472" right="0.70866141732283472" top="0.74803149606299213" bottom="0.74803149606299213" header="0.31496062992125984" footer="0.31496062992125984"/>
  <pageSetup paperSize="9" scale="98" orientation="landscape"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62"/>
  <sheetViews>
    <sheetView topLeftCell="C1" zoomScaleNormal="100" workbookViewId="0">
      <pane ySplit="2" topLeftCell="A3" activePane="bottomLeft" state="frozen"/>
      <selection activeCell="C1" sqref="C1"/>
      <selection pane="bottomLeft" activeCell="K18" sqref="K18"/>
    </sheetView>
  </sheetViews>
  <sheetFormatPr defaultColWidth="9.109375" defaultRowHeight="10.199999999999999" x14ac:dyDescent="0.2"/>
  <cols>
    <col min="1" max="1" width="24" style="1" hidden="1" customWidth="1"/>
    <col min="2" max="2" width="7.88671875" style="1" hidden="1" customWidth="1"/>
    <col min="3" max="4" width="9.109375" style="1"/>
    <col min="5" max="5" width="8.44140625" style="1" hidden="1" customWidth="1"/>
    <col min="6" max="6" width="7.6640625" style="1" bestFit="1" customWidth="1"/>
    <col min="7" max="7" width="10.109375" style="1" bestFit="1" customWidth="1"/>
    <col min="8" max="8" width="8.44140625" style="1" bestFit="1" customWidth="1"/>
    <col min="9" max="9" width="7.6640625" style="1" bestFit="1" customWidth="1"/>
    <col min="10" max="10" width="5.6640625" style="1" bestFit="1" customWidth="1"/>
    <col min="11" max="11" width="4" style="1" bestFit="1" customWidth="1"/>
    <col min="12" max="12" width="10.44140625" style="1" bestFit="1" customWidth="1"/>
    <col min="13" max="13" width="12.5546875" style="1" bestFit="1" customWidth="1"/>
    <col min="14" max="16384" width="9.109375" style="1"/>
  </cols>
  <sheetData>
    <row r="1" spans="1:13" x14ac:dyDescent="0.2">
      <c r="A1" s="7" t="s">
        <v>7</v>
      </c>
      <c r="E1" s="1" t="s">
        <v>41</v>
      </c>
      <c r="F1" s="11" t="s">
        <v>10</v>
      </c>
      <c r="G1" s="11" t="s">
        <v>11</v>
      </c>
      <c r="H1" s="11" t="s">
        <v>13</v>
      </c>
      <c r="I1" s="11" t="s">
        <v>0</v>
      </c>
      <c r="J1" s="11" t="s">
        <v>1</v>
      </c>
      <c r="K1" s="11" t="s">
        <v>2</v>
      </c>
      <c r="L1" s="11" t="s">
        <v>5</v>
      </c>
      <c r="M1" s="11" t="s">
        <v>3</v>
      </c>
    </row>
    <row r="2" spans="1:13" hidden="1" x14ac:dyDescent="0.2">
      <c r="A2" s="7"/>
      <c r="E2" s="9">
        <v>0</v>
      </c>
      <c r="F2" s="9">
        <f>IF(E2&gt;$B$5,"",E2)</f>
        <v>0</v>
      </c>
      <c r="G2" s="5">
        <f ca="1">'MALİYET HESAPLAMA'!C10</f>
        <v>44126</v>
      </c>
      <c r="H2" s="9"/>
      <c r="I2" s="9"/>
      <c r="J2" s="9"/>
      <c r="K2" s="9"/>
      <c r="L2" s="4">
        <f>(B3*-1)+B22</f>
        <v>-99732.5</v>
      </c>
      <c r="M2" s="4">
        <f>B3</f>
        <v>100000</v>
      </c>
    </row>
    <row r="3" spans="1:13" x14ac:dyDescent="0.2">
      <c r="A3" s="7" t="s">
        <v>4</v>
      </c>
      <c r="B3" s="4">
        <f>'MALİYET HESAPLAMA'!C6</f>
        <v>100000</v>
      </c>
      <c r="E3" s="1">
        <v>1</v>
      </c>
      <c r="F3" s="9">
        <f t="shared" ref="F3:F66" si="0">IF(E3&gt;$B$5,"",E3)</f>
        <v>1</v>
      </c>
      <c r="G3" s="3">
        <f ca="1">IF(F3&lt;&gt;"",DATE(YEAR(G2),MONTH(G2)+1,DAY(G2)),"")</f>
        <v>44157</v>
      </c>
      <c r="H3" s="6">
        <f ca="1">IFERROR(G3-G2,"")</f>
        <v>31</v>
      </c>
      <c r="I3" s="4">
        <f>IF(F3&lt;&gt;"",PPMT($B$8,E3,$B$5,$B$3)*-1,"")</f>
        <v>2308.651521325984</v>
      </c>
      <c r="J3" s="4">
        <f>IF(F3&lt;&gt;"",(IPMT($B$8,E3,$B$5,$B$3)*-1)*0.97,"")</f>
        <v>999.1</v>
      </c>
      <c r="K3" s="4">
        <f>IF(F3&lt;&gt;"",(IPMT($B$8,E3,$B$5,$B$3)*-1)*0.03,"")</f>
        <v>30.9</v>
      </c>
      <c r="L3" s="4">
        <f>IF(F3&lt;&gt;"",SUM(I3:K3),"")</f>
        <v>3338.651521325984</v>
      </c>
      <c r="M3" s="4">
        <f>IFERROR(M2-I3,"")</f>
        <v>97691.348478674015</v>
      </c>
    </row>
    <row r="4" spans="1:13" x14ac:dyDescent="0.2">
      <c r="A4" s="1" t="s">
        <v>5</v>
      </c>
      <c r="B4" s="4">
        <f>PMT(B8,B5,B3*-1)</f>
        <v>3338.651521325984</v>
      </c>
      <c r="E4" s="1">
        <v>2</v>
      </c>
      <c r="F4" s="9">
        <f t="shared" si="0"/>
        <v>2</v>
      </c>
      <c r="G4" s="3">
        <f t="shared" ref="G4:G67" ca="1" si="1">IF(F4&lt;&gt;"",DATE(YEAR(G3),MONTH(G3)+1,DAY(G3)),"")</f>
        <v>44187</v>
      </c>
      <c r="H4" s="6">
        <f t="shared" ref="H4:H67" ca="1" si="2">IFERROR(G4-G3,"")</f>
        <v>30</v>
      </c>
      <c r="I4" s="4">
        <f t="shared" ref="I4:I67" si="3">IF(F4&lt;&gt;"",PPMT($B$8,E4,$B$5,$B$3)*-1,"")</f>
        <v>2332.4306319956418</v>
      </c>
      <c r="J4" s="4">
        <f t="shared" ref="J4:J67" si="4">IF(F4&lt;&gt;"",(IPMT($B$8,E4,$B$5,$B$3)*-1)*0.97,"")</f>
        <v>976.0342626504322</v>
      </c>
      <c r="K4" s="4">
        <f t="shared" ref="K4:K67" si="5">IF(F4&lt;&gt;"",(IPMT($B$8,E4,$B$5,$B$3)*-1)*0.03,"")</f>
        <v>30.186626679910276</v>
      </c>
      <c r="L4" s="4">
        <f t="shared" ref="L4:L67" si="6">IF(F4&lt;&gt;"",SUM(I4:K4),"")</f>
        <v>3338.651521325984</v>
      </c>
      <c r="M4" s="4">
        <f t="shared" ref="M4:M67" si="7">IFERROR(M3-I4,"")</f>
        <v>95358.917846678378</v>
      </c>
    </row>
    <row r="5" spans="1:13" x14ac:dyDescent="0.2">
      <c r="A5" s="1" t="s">
        <v>6</v>
      </c>
      <c r="B5" s="1">
        <f>'MALİYET HESAPLAMA'!C9</f>
        <v>36</v>
      </c>
      <c r="E5" s="1">
        <v>3</v>
      </c>
      <c r="F5" s="9">
        <f t="shared" si="0"/>
        <v>3</v>
      </c>
      <c r="G5" s="3">
        <f t="shared" ca="1" si="1"/>
        <v>44218</v>
      </c>
      <c r="H5" s="6">
        <f t="shared" ca="1" si="2"/>
        <v>31</v>
      </c>
      <c r="I5" s="4">
        <f t="shared" si="3"/>
        <v>2356.454667505197</v>
      </c>
      <c r="J5" s="4">
        <f t="shared" si="4"/>
        <v>952.73094820616359</v>
      </c>
      <c r="K5" s="4">
        <f t="shared" si="5"/>
        <v>29.465905614623619</v>
      </c>
      <c r="L5" s="4">
        <f t="shared" si="6"/>
        <v>3338.6515213259845</v>
      </c>
      <c r="M5" s="4">
        <f t="shared" si="7"/>
        <v>93002.463179173181</v>
      </c>
    </row>
    <row r="6" spans="1:13" x14ac:dyDescent="0.2">
      <c r="A6" s="1" t="s">
        <v>39</v>
      </c>
      <c r="B6" s="10">
        <f>'MALİYET HESAPLAMA'!C7/12</f>
        <v>0.01</v>
      </c>
      <c r="E6" s="1">
        <v>4</v>
      </c>
      <c r="F6" s="9">
        <f t="shared" si="0"/>
        <v>4</v>
      </c>
      <c r="G6" s="3">
        <f t="shared" ca="1" si="1"/>
        <v>44249</v>
      </c>
      <c r="H6" s="6">
        <f t="shared" ca="1" si="2"/>
        <v>31</v>
      </c>
      <c r="I6" s="4">
        <f t="shared" si="3"/>
        <v>2380.7261505805004</v>
      </c>
      <c r="J6" s="4">
        <f t="shared" si="4"/>
        <v>929.1876096231191</v>
      </c>
      <c r="K6" s="4">
        <f t="shared" si="5"/>
        <v>28.737761122364507</v>
      </c>
      <c r="L6" s="4">
        <f t="shared" si="6"/>
        <v>3338.651521325984</v>
      </c>
      <c r="M6" s="4">
        <f t="shared" si="7"/>
        <v>90621.737028592674</v>
      </c>
    </row>
    <row r="7" spans="1:13" x14ac:dyDescent="0.2">
      <c r="A7" s="1" t="s">
        <v>2</v>
      </c>
      <c r="B7" s="10">
        <f>'MALİYET HESAPLAMA'!C8</f>
        <v>0.03</v>
      </c>
      <c r="E7" s="1">
        <v>5</v>
      </c>
      <c r="F7" s="9">
        <f t="shared" si="0"/>
        <v>5</v>
      </c>
      <c r="G7" s="3">
        <f t="shared" ca="1" si="1"/>
        <v>44277</v>
      </c>
      <c r="H7" s="6">
        <f t="shared" ca="1" si="2"/>
        <v>28</v>
      </c>
      <c r="I7" s="4">
        <f t="shared" si="3"/>
        <v>2405.2476299314799</v>
      </c>
      <c r="J7" s="4">
        <f t="shared" si="4"/>
        <v>905.40177465266936</v>
      </c>
      <c r="K7" s="4">
        <f t="shared" si="5"/>
        <v>28.002116741835135</v>
      </c>
      <c r="L7" s="4">
        <f t="shared" si="6"/>
        <v>3338.651521325984</v>
      </c>
      <c r="M7" s="4">
        <f t="shared" si="7"/>
        <v>88216.489398661201</v>
      </c>
    </row>
    <row r="8" spans="1:13" x14ac:dyDescent="0.2">
      <c r="A8" s="1" t="s">
        <v>40</v>
      </c>
      <c r="B8" s="10">
        <f>(B7*B6)+B6</f>
        <v>1.03E-2</v>
      </c>
      <c r="C8" s="8"/>
      <c r="E8" s="1">
        <v>6</v>
      </c>
      <c r="F8" s="9">
        <f t="shared" si="0"/>
        <v>6</v>
      </c>
      <c r="G8" s="3">
        <f t="shared" ca="1" si="1"/>
        <v>44308</v>
      </c>
      <c r="H8" s="6">
        <f t="shared" ca="1" si="2"/>
        <v>31</v>
      </c>
      <c r="I8" s="4">
        <f t="shared" si="3"/>
        <v>2430.0216805197738</v>
      </c>
      <c r="J8" s="4">
        <f t="shared" si="4"/>
        <v>881.37094558202398</v>
      </c>
      <c r="K8" s="4">
        <f t="shared" si="5"/>
        <v>27.258895224186308</v>
      </c>
      <c r="L8" s="4">
        <f t="shared" si="6"/>
        <v>3338.651521325984</v>
      </c>
      <c r="M8" s="4">
        <f t="shared" si="7"/>
        <v>85786.46771814143</v>
      </c>
    </row>
    <row r="9" spans="1:13" x14ac:dyDescent="0.2">
      <c r="A9" s="1" t="s">
        <v>28</v>
      </c>
      <c r="B9" s="10">
        <f>B26</f>
        <v>0.13294034704029012</v>
      </c>
      <c r="E9" s="1">
        <v>7</v>
      </c>
      <c r="F9" s="9">
        <f t="shared" si="0"/>
        <v>7</v>
      </c>
      <c r="G9" s="3">
        <f t="shared" ca="1" si="1"/>
        <v>44338</v>
      </c>
      <c r="H9" s="6">
        <f t="shared" ca="1" si="2"/>
        <v>30</v>
      </c>
      <c r="I9" s="4">
        <f t="shared" si="3"/>
        <v>2455.0509038291275</v>
      </c>
      <c r="J9" s="4">
        <f t="shared" si="4"/>
        <v>857.09259897195079</v>
      </c>
      <c r="K9" s="4">
        <f t="shared" si="5"/>
        <v>26.508018524905697</v>
      </c>
      <c r="L9" s="4">
        <f t="shared" si="6"/>
        <v>3338.651521325984</v>
      </c>
      <c r="M9" s="4">
        <f t="shared" si="7"/>
        <v>83331.41681431231</v>
      </c>
    </row>
    <row r="10" spans="1:13" x14ac:dyDescent="0.2">
      <c r="A10" s="7"/>
      <c r="E10" s="1">
        <v>8</v>
      </c>
      <c r="F10" s="9">
        <f t="shared" si="0"/>
        <v>8</v>
      </c>
      <c r="G10" s="3">
        <f t="shared" ca="1" si="1"/>
        <v>44369</v>
      </c>
      <c r="H10" s="6">
        <f t="shared" ca="1" si="2"/>
        <v>31</v>
      </c>
      <c r="I10" s="4">
        <f t="shared" si="3"/>
        <v>2480.3379281385673</v>
      </c>
      <c r="J10" s="4">
        <f t="shared" si="4"/>
        <v>832.56418539179413</v>
      </c>
      <c r="K10" s="4">
        <f t="shared" si="5"/>
        <v>25.749407795622499</v>
      </c>
      <c r="L10" s="4">
        <f t="shared" si="6"/>
        <v>3338.651521325984</v>
      </c>
      <c r="M10" s="4">
        <f t="shared" si="7"/>
        <v>80851.078886173738</v>
      </c>
    </row>
    <row r="11" spans="1:13" x14ac:dyDescent="0.2">
      <c r="A11" s="7" t="s">
        <v>8</v>
      </c>
      <c r="B11" s="2" t="s">
        <v>29</v>
      </c>
      <c r="E11" s="1">
        <v>9</v>
      </c>
      <c r="F11" s="9">
        <f t="shared" si="0"/>
        <v>9</v>
      </c>
      <c r="G11" s="3">
        <f t="shared" ca="1" si="1"/>
        <v>44399</v>
      </c>
      <c r="H11" s="6">
        <f t="shared" ca="1" si="2"/>
        <v>30</v>
      </c>
      <c r="I11" s="4">
        <f t="shared" si="3"/>
        <v>2505.885408798395</v>
      </c>
      <c r="J11" s="4">
        <f t="shared" si="4"/>
        <v>807.78312915176161</v>
      </c>
      <c r="K11" s="4">
        <f t="shared" si="5"/>
        <v>24.982983375827676</v>
      </c>
      <c r="L11" s="4">
        <f t="shared" si="6"/>
        <v>3338.6515213259845</v>
      </c>
      <c r="M11" s="4">
        <f t="shared" si="7"/>
        <v>78345.193477375346</v>
      </c>
    </row>
    <row r="12" spans="1:13" x14ac:dyDescent="0.2">
      <c r="A12" s="1" t="str">
        <f>'MALİYET HESAPLAMA'!B16</f>
        <v>KREDİ TAHSİS ÜCRETİ</v>
      </c>
      <c r="B12" s="1">
        <f>'MALİYET HESAPLAMA'!C16</f>
        <v>103</v>
      </c>
      <c r="E12" s="1">
        <v>10</v>
      </c>
      <c r="F12" s="9">
        <f t="shared" si="0"/>
        <v>10</v>
      </c>
      <c r="G12" s="3">
        <f t="shared" ca="1" si="1"/>
        <v>44430</v>
      </c>
      <c r="H12" s="6">
        <f t="shared" ca="1" si="2"/>
        <v>31</v>
      </c>
      <c r="I12" s="4">
        <f t="shared" si="3"/>
        <v>2531.6960285090186</v>
      </c>
      <c r="J12" s="4">
        <f t="shared" si="4"/>
        <v>782.74682803245673</v>
      </c>
      <c r="K12" s="4">
        <f t="shared" si="5"/>
        <v>24.208664784508972</v>
      </c>
      <c r="L12" s="4">
        <f t="shared" si="6"/>
        <v>3338.6515213259845</v>
      </c>
      <c r="M12" s="4">
        <f t="shared" si="7"/>
        <v>75813.497448866328</v>
      </c>
    </row>
    <row r="13" spans="1:13" x14ac:dyDescent="0.2">
      <c r="A13" s="1" t="str">
        <f>'MALİYET HESAPLAMA'!B17</f>
        <v>EKSPERTİZ ÜCRETİ</v>
      </c>
      <c r="B13" s="1">
        <f>'MALİYET HESAPLAMA'!C17</f>
        <v>0</v>
      </c>
      <c r="E13" s="1">
        <v>11</v>
      </c>
      <c r="F13" s="9">
        <f t="shared" si="0"/>
        <v>11</v>
      </c>
      <c r="G13" s="3">
        <f t="shared" ca="1" si="1"/>
        <v>44461</v>
      </c>
      <c r="H13" s="6">
        <f t="shared" ca="1" si="2"/>
        <v>31</v>
      </c>
      <c r="I13" s="4">
        <f t="shared" si="3"/>
        <v>2557.7724976026611</v>
      </c>
      <c r="J13" s="4">
        <f t="shared" si="4"/>
        <v>757.4526530116234</v>
      </c>
      <c r="K13" s="4">
        <f t="shared" si="5"/>
        <v>23.426370711699693</v>
      </c>
      <c r="L13" s="4">
        <f t="shared" si="6"/>
        <v>3338.6515213259845</v>
      </c>
      <c r="M13" s="4">
        <f t="shared" si="7"/>
        <v>73255.724951263663</v>
      </c>
    </row>
    <row r="14" spans="1:13" x14ac:dyDescent="0.2">
      <c r="A14" s="1" t="str">
        <f>'MALİYET HESAPLAMA'!B18</f>
        <v>İPOTEK/REHİN TESİS ÜCRETİ</v>
      </c>
      <c r="B14" s="1">
        <f>'MALİYET HESAPLAMA'!C18</f>
        <v>0</v>
      </c>
      <c r="E14" s="1">
        <v>12</v>
      </c>
      <c r="F14" s="9">
        <f t="shared" si="0"/>
        <v>12</v>
      </c>
      <c r="G14" s="3">
        <f t="shared" ca="1" si="1"/>
        <v>44491</v>
      </c>
      <c r="H14" s="6">
        <f t="shared" ca="1" si="2"/>
        <v>30</v>
      </c>
      <c r="I14" s="4">
        <f t="shared" si="3"/>
        <v>2584.1175543279683</v>
      </c>
      <c r="J14" s="4">
        <f t="shared" si="4"/>
        <v>731.89794798807532</v>
      </c>
      <c r="K14" s="4">
        <f t="shared" si="5"/>
        <v>22.636019009940473</v>
      </c>
      <c r="L14" s="4">
        <f t="shared" si="6"/>
        <v>3338.651521325984</v>
      </c>
      <c r="M14" s="4">
        <f t="shared" si="7"/>
        <v>70671.607396935695</v>
      </c>
    </row>
    <row r="15" spans="1:13" x14ac:dyDescent="0.2">
      <c r="A15" s="1" t="str">
        <f>'MALİYET HESAPLAMA'!B19</f>
        <v>SİGORTA BEDELİ</v>
      </c>
      <c r="B15" s="1">
        <f>'MALİYET HESAPLAMA'!C19</f>
        <v>77.5</v>
      </c>
      <c r="E15" s="1">
        <v>13</v>
      </c>
      <c r="F15" s="9">
        <f t="shared" si="0"/>
        <v>13</v>
      </c>
      <c r="G15" s="3">
        <f t="shared" ca="1" si="1"/>
        <v>44522</v>
      </c>
      <c r="H15" s="6">
        <f t="shared" ca="1" si="2"/>
        <v>31</v>
      </c>
      <c r="I15" s="4">
        <f t="shared" si="3"/>
        <v>2610.7339651375464</v>
      </c>
      <c r="J15" s="4">
        <f t="shared" si="4"/>
        <v>706.08002950278444</v>
      </c>
      <c r="K15" s="4">
        <f t="shared" si="5"/>
        <v>21.837526685653128</v>
      </c>
      <c r="L15" s="4">
        <f t="shared" si="6"/>
        <v>3338.651521325984</v>
      </c>
      <c r="M15" s="4">
        <f t="shared" si="7"/>
        <v>68060.873431798143</v>
      </c>
    </row>
    <row r="16" spans="1:13" x14ac:dyDescent="0.2">
      <c r="A16" s="1" t="str">
        <f>'MALİYET HESAPLAMA'!B20</f>
        <v>VARSA DİĞER MASRAFLAR TOPLAMI</v>
      </c>
      <c r="B16" s="1">
        <f>'MALİYET HESAPLAMA'!C20</f>
        <v>0</v>
      </c>
      <c r="E16" s="1">
        <v>14</v>
      </c>
      <c r="F16" s="9">
        <f t="shared" si="0"/>
        <v>14</v>
      </c>
      <c r="G16" s="3">
        <f t="shared" ca="1" si="1"/>
        <v>44552</v>
      </c>
      <c r="H16" s="6">
        <f t="shared" ca="1" si="2"/>
        <v>30</v>
      </c>
      <c r="I16" s="4">
        <f t="shared" si="3"/>
        <v>2637.6245249784633</v>
      </c>
      <c r="J16" s="4">
        <f t="shared" si="4"/>
        <v>679.99618645709506</v>
      </c>
      <c r="K16" s="4">
        <f t="shared" si="5"/>
        <v>21.030809890425619</v>
      </c>
      <c r="L16" s="4">
        <f t="shared" si="6"/>
        <v>3338.651521325984</v>
      </c>
      <c r="M16" s="4">
        <f t="shared" si="7"/>
        <v>65423.248906819681</v>
      </c>
    </row>
    <row r="17" spans="1:13" x14ac:dyDescent="0.2">
      <c r="A17" s="7" t="str">
        <f>'MALİYET HESAPLAMA'!B21</f>
        <v>VERGİLER ve KURUM MASRAFLARI</v>
      </c>
      <c r="E17" s="1">
        <v>15</v>
      </c>
      <c r="F17" s="9">
        <f t="shared" si="0"/>
        <v>15</v>
      </c>
      <c r="G17" s="3">
        <f t="shared" ca="1" si="1"/>
        <v>44583</v>
      </c>
      <c r="H17" s="6">
        <f t="shared" ca="1" si="2"/>
        <v>31</v>
      </c>
      <c r="I17" s="4">
        <f t="shared" si="3"/>
        <v>2664.7920575857415</v>
      </c>
      <c r="J17" s="4">
        <f t="shared" si="4"/>
        <v>653.64367982803549</v>
      </c>
      <c r="K17" s="4">
        <f t="shared" si="5"/>
        <v>20.215783912207282</v>
      </c>
      <c r="L17" s="4">
        <f t="shared" si="6"/>
        <v>3338.6515213259845</v>
      </c>
      <c r="M17" s="4">
        <f t="shared" si="7"/>
        <v>62758.456849233939</v>
      </c>
    </row>
    <row r="18" spans="1:13" x14ac:dyDescent="0.2">
      <c r="A18" s="1" t="str">
        <f>'MALİYET HESAPLAMA'!B22</f>
        <v>TOPLAM PUL BEDELİ</v>
      </c>
      <c r="B18" s="1">
        <f>'MALİYET HESAPLAMA'!C22</f>
        <v>75</v>
      </c>
      <c r="E18" s="1">
        <v>16</v>
      </c>
      <c r="F18" s="9">
        <f t="shared" si="0"/>
        <v>16</v>
      </c>
      <c r="G18" s="3">
        <f t="shared" ca="1" si="1"/>
        <v>44614</v>
      </c>
      <c r="H18" s="6">
        <f t="shared" ca="1" si="2"/>
        <v>31</v>
      </c>
      <c r="I18" s="4">
        <f t="shared" si="3"/>
        <v>2692.2394157788744</v>
      </c>
      <c r="J18" s="4">
        <f t="shared" si="4"/>
        <v>627.01974238069624</v>
      </c>
      <c r="K18" s="4">
        <f t="shared" si="5"/>
        <v>19.392363166413286</v>
      </c>
      <c r="L18" s="4">
        <f t="shared" si="6"/>
        <v>3338.651521325984</v>
      </c>
      <c r="M18" s="4">
        <f t="shared" si="7"/>
        <v>60066.217433455065</v>
      </c>
    </row>
    <row r="19" spans="1:13" x14ac:dyDescent="0.2">
      <c r="A19" s="1" t="str">
        <f>'MALİYET HESAPLAMA'!B23</f>
        <v>TAPU HARCI</v>
      </c>
      <c r="B19" s="1">
        <f>'MALİYET HESAPLAMA'!C23</f>
        <v>0</v>
      </c>
      <c r="C19" s="7"/>
      <c r="E19" s="1">
        <v>17</v>
      </c>
      <c r="F19" s="9">
        <f t="shared" si="0"/>
        <v>17</v>
      </c>
      <c r="G19" s="3">
        <f t="shared" ca="1" si="1"/>
        <v>44642</v>
      </c>
      <c r="H19" s="6">
        <f t="shared" ca="1" si="2"/>
        <v>28</v>
      </c>
      <c r="I19" s="4">
        <f t="shared" si="3"/>
        <v>2719.9694817613972</v>
      </c>
      <c r="J19" s="4">
        <f t="shared" si="4"/>
        <v>600.12157837764948</v>
      </c>
      <c r="K19" s="4">
        <f t="shared" si="5"/>
        <v>18.560461186937616</v>
      </c>
      <c r="L19" s="4">
        <f t="shared" si="6"/>
        <v>3338.6515213259845</v>
      </c>
      <c r="M19" s="4">
        <f t="shared" si="7"/>
        <v>57346.247951693666</v>
      </c>
    </row>
    <row r="20" spans="1:13" x14ac:dyDescent="0.2">
      <c r="A20" s="1" t="str">
        <f>'MALİYET HESAPLAMA'!B24</f>
        <v>ARAÇ KAYIT HARCI</v>
      </c>
      <c r="B20" s="1">
        <f>'MALİYET HESAPLAMA'!C24</f>
        <v>0</v>
      </c>
      <c r="E20" s="1">
        <v>18</v>
      </c>
      <c r="F20" s="9">
        <f t="shared" si="0"/>
        <v>18</v>
      </c>
      <c r="G20" s="3">
        <f t="shared" ca="1" si="1"/>
        <v>44673</v>
      </c>
      <c r="H20" s="6">
        <f t="shared" ca="1" si="2"/>
        <v>31</v>
      </c>
      <c r="I20" s="4">
        <f t="shared" si="3"/>
        <v>2747.9851674235397</v>
      </c>
      <c r="J20" s="4">
        <f t="shared" si="4"/>
        <v>572.94636328537138</v>
      </c>
      <c r="K20" s="4">
        <f t="shared" si="5"/>
        <v>17.719990617073339</v>
      </c>
      <c r="L20" s="4">
        <f t="shared" si="6"/>
        <v>3338.6515213259845</v>
      </c>
      <c r="M20" s="4">
        <f t="shared" si="7"/>
        <v>54598.262784270126</v>
      </c>
    </row>
    <row r="21" spans="1:13" x14ac:dyDescent="0.2">
      <c r="A21" s="1" t="str">
        <f>'MALİYET HESAPLAMA'!B25</f>
        <v>VARSA DİĞER VERGİLER TOPLAMI</v>
      </c>
      <c r="B21" s="1">
        <f>'MALİYET HESAPLAMA'!C25</f>
        <v>12</v>
      </c>
      <c r="E21" s="1">
        <v>19</v>
      </c>
      <c r="F21" s="9">
        <f t="shared" si="0"/>
        <v>19</v>
      </c>
      <c r="G21" s="3">
        <f t="shared" ca="1" si="1"/>
        <v>44703</v>
      </c>
      <c r="H21" s="6">
        <f t="shared" ca="1" si="2"/>
        <v>30</v>
      </c>
      <c r="I21" s="4">
        <f t="shared" si="3"/>
        <v>2776.2894146480021</v>
      </c>
      <c r="J21" s="4">
        <f t="shared" si="4"/>
        <v>545.4912434776428</v>
      </c>
      <c r="K21" s="4">
        <f t="shared" si="5"/>
        <v>16.870863200339468</v>
      </c>
      <c r="L21" s="4">
        <f t="shared" si="6"/>
        <v>3338.6515213259845</v>
      </c>
      <c r="M21" s="4">
        <f t="shared" si="7"/>
        <v>51821.973369622123</v>
      </c>
    </row>
    <row r="22" spans="1:13" x14ac:dyDescent="0.2">
      <c r="A22" s="7" t="str">
        <f>'MALİYET HESAPLAMA'!B26</f>
        <v>TOPLAM MASRAF</v>
      </c>
      <c r="B22" s="7">
        <f>'MALİYET HESAPLAMA'!C26</f>
        <v>267.5</v>
      </c>
      <c r="E22" s="1">
        <v>20</v>
      </c>
      <c r="F22" s="9">
        <f t="shared" si="0"/>
        <v>20</v>
      </c>
      <c r="G22" s="3">
        <f t="shared" ca="1" si="1"/>
        <v>44734</v>
      </c>
      <c r="H22" s="6">
        <f t="shared" ca="1" si="2"/>
        <v>31</v>
      </c>
      <c r="I22" s="4">
        <f t="shared" si="3"/>
        <v>2804.8851956188764</v>
      </c>
      <c r="J22" s="4">
        <f t="shared" si="4"/>
        <v>517.75333593589471</v>
      </c>
      <c r="K22" s="4">
        <f t="shared" si="5"/>
        <v>16.012989771213238</v>
      </c>
      <c r="L22" s="4">
        <f t="shared" si="6"/>
        <v>3338.6515213259845</v>
      </c>
      <c r="M22" s="4">
        <f t="shared" si="7"/>
        <v>49017.088174003249</v>
      </c>
    </row>
    <row r="23" spans="1:13" x14ac:dyDescent="0.2">
      <c r="E23" s="1">
        <v>21</v>
      </c>
      <c r="F23" s="9">
        <f t="shared" si="0"/>
        <v>21</v>
      </c>
      <c r="G23" s="3">
        <f t="shared" ca="1" si="1"/>
        <v>44764</v>
      </c>
      <c r="H23" s="6">
        <f t="shared" ca="1" si="2"/>
        <v>30</v>
      </c>
      <c r="I23" s="4">
        <f t="shared" si="3"/>
        <v>2833.7755131337508</v>
      </c>
      <c r="J23" s="4">
        <f t="shared" si="4"/>
        <v>489.72972794646648</v>
      </c>
      <c r="K23" s="4">
        <f t="shared" si="5"/>
        <v>15.146280245767004</v>
      </c>
      <c r="L23" s="4">
        <f t="shared" si="6"/>
        <v>3338.6515213259845</v>
      </c>
      <c r="M23" s="4">
        <f t="shared" si="7"/>
        <v>46183.312660869502</v>
      </c>
    </row>
    <row r="24" spans="1:13" x14ac:dyDescent="0.2">
      <c r="E24" s="1">
        <v>22</v>
      </c>
      <c r="F24" s="9">
        <f t="shared" si="0"/>
        <v>22</v>
      </c>
      <c r="G24" s="3">
        <f t="shared" ca="1" si="1"/>
        <v>44795</v>
      </c>
      <c r="H24" s="6">
        <f t="shared" ca="1" si="2"/>
        <v>31</v>
      </c>
      <c r="I24" s="4">
        <f t="shared" si="3"/>
        <v>2862.9634009190286</v>
      </c>
      <c r="J24" s="4">
        <f t="shared" si="4"/>
        <v>461.41747679474713</v>
      </c>
      <c r="K24" s="4">
        <f t="shared" si="5"/>
        <v>14.270643612208675</v>
      </c>
      <c r="L24" s="4">
        <f t="shared" si="6"/>
        <v>3338.651521325984</v>
      </c>
      <c r="M24" s="4">
        <f t="shared" si="7"/>
        <v>43320.349259950475</v>
      </c>
    </row>
    <row r="25" spans="1:13" x14ac:dyDescent="0.2">
      <c r="A25" s="7" t="s">
        <v>42</v>
      </c>
      <c r="B25" s="10">
        <f>IRR(L$2:L$1048576)</f>
        <v>1.0455643044250618E-2</v>
      </c>
      <c r="E25" s="1">
        <v>23</v>
      </c>
      <c r="F25" s="9">
        <f t="shared" si="0"/>
        <v>23</v>
      </c>
      <c r="G25" s="3">
        <f t="shared" ca="1" si="1"/>
        <v>44826</v>
      </c>
      <c r="H25" s="6">
        <f t="shared" ca="1" si="2"/>
        <v>31</v>
      </c>
      <c r="I25" s="4">
        <f t="shared" si="3"/>
        <v>2892.4519239484944</v>
      </c>
      <c r="J25" s="4">
        <f t="shared" si="4"/>
        <v>432.81360945616512</v>
      </c>
      <c r="K25" s="4">
        <f t="shared" si="5"/>
        <v>13.385987921324695</v>
      </c>
      <c r="L25" s="4">
        <f t="shared" si="6"/>
        <v>3338.651521325984</v>
      </c>
      <c r="M25" s="4">
        <f t="shared" si="7"/>
        <v>40427.897336001981</v>
      </c>
    </row>
    <row r="26" spans="1:13" x14ac:dyDescent="0.2">
      <c r="A26" s="7" t="s">
        <v>43</v>
      </c>
      <c r="B26" s="10">
        <f>EFFECT(B25*12,12)</f>
        <v>0.13294034704029012</v>
      </c>
      <c r="E26" s="1">
        <v>24</v>
      </c>
      <c r="F26" s="9">
        <f t="shared" si="0"/>
        <v>24</v>
      </c>
      <c r="G26" s="3">
        <f t="shared" ca="1" si="1"/>
        <v>44856</v>
      </c>
      <c r="H26" s="6">
        <f t="shared" ca="1" si="2"/>
        <v>30</v>
      </c>
      <c r="I26" s="4">
        <f t="shared" si="3"/>
        <v>2922.2441787651637</v>
      </c>
      <c r="J26" s="4">
        <f t="shared" si="4"/>
        <v>403.91512228399569</v>
      </c>
      <c r="K26" s="4">
        <f t="shared" si="5"/>
        <v>12.492220276824609</v>
      </c>
      <c r="L26" s="4">
        <f t="shared" si="6"/>
        <v>3338.651521325984</v>
      </c>
      <c r="M26" s="4">
        <f t="shared" si="7"/>
        <v>37505.653157236819</v>
      </c>
    </row>
    <row r="27" spans="1:13" x14ac:dyDescent="0.2">
      <c r="B27" s="9"/>
      <c r="E27" s="1">
        <v>25</v>
      </c>
      <c r="F27" s="9">
        <f t="shared" si="0"/>
        <v>25</v>
      </c>
      <c r="G27" s="3">
        <f t="shared" ca="1" si="1"/>
        <v>44887</v>
      </c>
      <c r="H27" s="6">
        <f t="shared" ca="1" si="2"/>
        <v>31</v>
      </c>
      <c r="I27" s="4">
        <f t="shared" si="3"/>
        <v>2952.3432938064452</v>
      </c>
      <c r="J27" s="4">
        <f t="shared" si="4"/>
        <v>374.71898069395297</v>
      </c>
      <c r="K27" s="4">
        <f t="shared" si="5"/>
        <v>11.589246825586175</v>
      </c>
      <c r="L27" s="4">
        <f t="shared" si="6"/>
        <v>3338.6515213259845</v>
      </c>
      <c r="M27" s="4">
        <f t="shared" si="7"/>
        <v>34553.309863430375</v>
      </c>
    </row>
    <row r="28" spans="1:13" x14ac:dyDescent="0.2">
      <c r="B28" s="9"/>
      <c r="E28" s="1">
        <v>26</v>
      </c>
      <c r="F28" s="9">
        <f t="shared" si="0"/>
        <v>26</v>
      </c>
      <c r="G28" s="3">
        <f t="shared" ca="1" si="1"/>
        <v>44917</v>
      </c>
      <c r="H28" s="6">
        <f t="shared" ca="1" si="2"/>
        <v>30</v>
      </c>
      <c r="I28" s="4">
        <f t="shared" si="3"/>
        <v>2982.7524297326518</v>
      </c>
      <c r="J28" s="4">
        <f t="shared" si="4"/>
        <v>345.2221188455328</v>
      </c>
      <c r="K28" s="4">
        <f t="shared" si="5"/>
        <v>10.676972747799983</v>
      </c>
      <c r="L28" s="4">
        <f t="shared" si="6"/>
        <v>3338.6515213259845</v>
      </c>
      <c r="M28" s="4">
        <f t="shared" si="7"/>
        <v>31570.557433697722</v>
      </c>
    </row>
    <row r="29" spans="1:13" x14ac:dyDescent="0.2">
      <c r="A29" s="1" t="s">
        <v>15</v>
      </c>
      <c r="B29" s="9"/>
      <c r="E29" s="1">
        <v>27</v>
      </c>
      <c r="F29" s="9">
        <f t="shared" si="0"/>
        <v>27</v>
      </c>
      <c r="G29" s="3">
        <f t="shared" ca="1" si="1"/>
        <v>44948</v>
      </c>
      <c r="H29" s="6">
        <f t="shared" ca="1" si="2"/>
        <v>31</v>
      </c>
      <c r="I29" s="4">
        <f t="shared" si="3"/>
        <v>3013.4747797588975</v>
      </c>
      <c r="J29" s="4">
        <f t="shared" si="4"/>
        <v>315.42143932007389</v>
      </c>
      <c r="K29" s="4">
        <f t="shared" si="5"/>
        <v>9.7553022470125939</v>
      </c>
      <c r="L29" s="4">
        <f t="shared" si="6"/>
        <v>3338.651521325984</v>
      </c>
      <c r="M29" s="4">
        <f t="shared" si="7"/>
        <v>28557.082653938825</v>
      </c>
    </row>
    <row r="30" spans="1:13" x14ac:dyDescent="0.2">
      <c r="A30" s="1" t="s">
        <v>16</v>
      </c>
      <c r="B30" s="9"/>
      <c r="E30" s="1">
        <v>28</v>
      </c>
      <c r="F30" s="9">
        <f t="shared" si="0"/>
        <v>28</v>
      </c>
      <c r="G30" s="3">
        <f t="shared" ca="1" si="1"/>
        <v>44979</v>
      </c>
      <c r="H30" s="6">
        <f t="shared" ca="1" si="2"/>
        <v>31</v>
      </c>
      <c r="I30" s="4">
        <f t="shared" si="3"/>
        <v>3044.513569990414</v>
      </c>
      <c r="J30" s="4">
        <f t="shared" si="4"/>
        <v>285.31381279550271</v>
      </c>
      <c r="K30" s="4">
        <f t="shared" si="5"/>
        <v>8.8241385400670946</v>
      </c>
      <c r="L30" s="4">
        <f t="shared" si="6"/>
        <v>3338.6515213259836</v>
      </c>
      <c r="M30" s="4">
        <f t="shared" si="7"/>
        <v>25512.569083948412</v>
      </c>
    </row>
    <row r="31" spans="1:13" x14ac:dyDescent="0.2">
      <c r="B31" s="9"/>
      <c r="E31" s="1">
        <v>29</v>
      </c>
      <c r="F31" s="9">
        <f t="shared" si="0"/>
        <v>29</v>
      </c>
      <c r="G31" s="3">
        <f t="shared" ca="1" si="1"/>
        <v>45007</v>
      </c>
      <c r="H31" s="6">
        <f t="shared" ca="1" si="2"/>
        <v>28</v>
      </c>
      <c r="I31" s="4">
        <f t="shared" si="3"/>
        <v>3075.872059761316</v>
      </c>
      <c r="J31" s="4">
        <f t="shared" si="4"/>
        <v>254.8960777177285</v>
      </c>
      <c r="K31" s="4">
        <f t="shared" si="5"/>
        <v>7.883383846940057</v>
      </c>
      <c r="L31" s="4">
        <f t="shared" si="6"/>
        <v>3338.6515213259845</v>
      </c>
      <c r="M31" s="4">
        <f t="shared" si="7"/>
        <v>22436.697024187095</v>
      </c>
    </row>
    <row r="32" spans="1:13" x14ac:dyDescent="0.2">
      <c r="B32" s="9"/>
      <c r="E32" s="1">
        <v>30</v>
      </c>
      <c r="F32" s="9">
        <f t="shared" si="0"/>
        <v>30</v>
      </c>
      <c r="G32" s="3">
        <f t="shared" ca="1" si="1"/>
        <v>45038</v>
      </c>
      <c r="H32" s="6">
        <f t="shared" ca="1" si="2"/>
        <v>31</v>
      </c>
      <c r="I32" s="4">
        <f t="shared" si="3"/>
        <v>3107.5535419768576</v>
      </c>
      <c r="J32" s="4">
        <f t="shared" si="4"/>
        <v>224.16503996865319</v>
      </c>
      <c r="K32" s="4">
        <f t="shared" si="5"/>
        <v>6.93293938047381</v>
      </c>
      <c r="L32" s="4">
        <f t="shared" si="6"/>
        <v>3338.6515213259845</v>
      </c>
      <c r="M32" s="4">
        <f t="shared" si="7"/>
        <v>19329.143482210238</v>
      </c>
    </row>
    <row r="33" spans="5:13" x14ac:dyDescent="0.2">
      <c r="E33" s="1">
        <v>31</v>
      </c>
      <c r="F33" s="9">
        <f t="shared" si="0"/>
        <v>31</v>
      </c>
      <c r="G33" s="3">
        <f t="shared" ca="1" si="1"/>
        <v>45068</v>
      </c>
      <c r="H33" s="6">
        <f t="shared" ca="1" si="2"/>
        <v>30</v>
      </c>
      <c r="I33" s="4">
        <f t="shared" si="3"/>
        <v>3139.5613434592187</v>
      </c>
      <c r="J33" s="4">
        <f t="shared" si="4"/>
        <v>193.1174725307624</v>
      </c>
      <c r="K33" s="4">
        <f t="shared" si="5"/>
        <v>5.9727053360029609</v>
      </c>
      <c r="L33" s="4">
        <f t="shared" si="6"/>
        <v>3338.651521325984</v>
      </c>
      <c r="M33" s="4">
        <f t="shared" si="7"/>
        <v>16189.582138751019</v>
      </c>
    </row>
    <row r="34" spans="5:13" x14ac:dyDescent="0.2">
      <c r="E34" s="1">
        <v>32</v>
      </c>
      <c r="F34" s="9">
        <f t="shared" si="0"/>
        <v>32</v>
      </c>
      <c r="G34" s="3">
        <f t="shared" ca="1" si="1"/>
        <v>45099</v>
      </c>
      <c r="H34" s="6">
        <f t="shared" ca="1" si="2"/>
        <v>31</v>
      </c>
      <c r="I34" s="4">
        <f t="shared" si="3"/>
        <v>3171.8988252968488</v>
      </c>
      <c r="J34" s="4">
        <f t="shared" si="4"/>
        <v>161.75011514826139</v>
      </c>
      <c r="K34" s="4">
        <f t="shared" si="5"/>
        <v>5.0025808808740635</v>
      </c>
      <c r="L34" s="4">
        <f t="shared" si="6"/>
        <v>3338.6515213259845</v>
      </c>
      <c r="M34" s="4">
        <f t="shared" si="7"/>
        <v>13017.68331345417</v>
      </c>
    </row>
    <row r="35" spans="5:13" x14ac:dyDescent="0.2">
      <c r="E35" s="1">
        <v>33</v>
      </c>
      <c r="F35" s="9">
        <f t="shared" si="0"/>
        <v>33</v>
      </c>
      <c r="G35" s="3">
        <f t="shared" ca="1" si="1"/>
        <v>45129</v>
      </c>
      <c r="H35" s="6">
        <f t="shared" ca="1" si="2"/>
        <v>30</v>
      </c>
      <c r="I35" s="4">
        <f t="shared" si="3"/>
        <v>3204.5693831974063</v>
      </c>
      <c r="J35" s="4">
        <f t="shared" si="4"/>
        <v>130.05967398472055</v>
      </c>
      <c r="K35" s="4">
        <f t="shared" si="5"/>
        <v>4.022464143857337</v>
      </c>
      <c r="L35" s="4">
        <f t="shared" si="6"/>
        <v>3338.651521325984</v>
      </c>
      <c r="M35" s="4">
        <f t="shared" si="7"/>
        <v>9813.1139302567644</v>
      </c>
    </row>
    <row r="36" spans="5:13" x14ac:dyDescent="0.2">
      <c r="E36" s="1">
        <v>34</v>
      </c>
      <c r="F36" s="9">
        <f t="shared" si="0"/>
        <v>34</v>
      </c>
      <c r="G36" s="3">
        <f t="shared" ca="1" si="1"/>
        <v>45160</v>
      </c>
      <c r="H36" s="6">
        <f t="shared" ca="1" si="2"/>
        <v>31</v>
      </c>
      <c r="I36" s="4">
        <f t="shared" si="3"/>
        <v>3237.5764478443398</v>
      </c>
      <c r="J36" s="4">
        <f t="shared" si="4"/>
        <v>98.042821277195301</v>
      </c>
      <c r="K36" s="4">
        <f t="shared" si="5"/>
        <v>3.032252204449339</v>
      </c>
      <c r="L36" s="4">
        <f t="shared" si="6"/>
        <v>3338.6515213259845</v>
      </c>
      <c r="M36" s="4">
        <f t="shared" si="7"/>
        <v>6575.5374824124247</v>
      </c>
    </row>
    <row r="37" spans="5:13" x14ac:dyDescent="0.2">
      <c r="E37" s="1">
        <v>35</v>
      </c>
      <c r="F37" s="9">
        <f t="shared" si="0"/>
        <v>35</v>
      </c>
      <c r="G37" s="3">
        <f t="shared" ca="1" si="1"/>
        <v>45191</v>
      </c>
      <c r="H37" s="6">
        <f t="shared" ca="1" si="2"/>
        <v>31</v>
      </c>
      <c r="I37" s="4">
        <f t="shared" si="3"/>
        <v>3270.9234852571362</v>
      </c>
      <c r="J37" s="4">
        <f t="shared" si="4"/>
        <v>65.696194986782473</v>
      </c>
      <c r="K37" s="4">
        <f t="shared" si="5"/>
        <v>2.0318410820654371</v>
      </c>
      <c r="L37" s="4">
        <f t="shared" si="6"/>
        <v>3338.651521325984</v>
      </c>
      <c r="M37" s="4">
        <f t="shared" si="7"/>
        <v>3304.6139971552884</v>
      </c>
    </row>
    <row r="38" spans="5:13" x14ac:dyDescent="0.2">
      <c r="E38" s="1">
        <v>36</v>
      </c>
      <c r="F38" s="9">
        <f t="shared" si="0"/>
        <v>36</v>
      </c>
      <c r="G38" s="3">
        <f t="shared" ca="1" si="1"/>
        <v>45221</v>
      </c>
      <c r="H38" s="6">
        <f t="shared" ca="1" si="2"/>
        <v>30</v>
      </c>
      <c r="I38" s="4">
        <f t="shared" si="3"/>
        <v>3304.6139971552848</v>
      </c>
      <c r="J38" s="4">
        <f t="shared" si="4"/>
        <v>33.016398445578453</v>
      </c>
      <c r="K38" s="4">
        <f t="shared" si="5"/>
        <v>1.0211257251209831</v>
      </c>
      <c r="L38" s="4">
        <f t="shared" si="6"/>
        <v>3338.651521325984</v>
      </c>
      <c r="M38" s="4">
        <f t="shared" si="7"/>
        <v>3.637978807091713E-12</v>
      </c>
    </row>
    <row r="39" spans="5:13" x14ac:dyDescent="0.2">
      <c r="E39" s="1">
        <v>37</v>
      </c>
      <c r="F39" s="9" t="str">
        <f t="shared" si="0"/>
        <v/>
      </c>
      <c r="G39" s="3" t="str">
        <f t="shared" si="1"/>
        <v/>
      </c>
      <c r="H39" s="6" t="str">
        <f t="shared" ca="1" si="2"/>
        <v/>
      </c>
      <c r="I39" s="4" t="str">
        <f t="shared" si="3"/>
        <v/>
      </c>
      <c r="J39" s="4" t="str">
        <f t="shared" si="4"/>
        <v/>
      </c>
      <c r="K39" s="4" t="str">
        <f t="shared" si="5"/>
        <v/>
      </c>
      <c r="L39" s="4" t="str">
        <f t="shared" si="6"/>
        <v/>
      </c>
      <c r="M39" s="4" t="str">
        <f t="shared" si="7"/>
        <v/>
      </c>
    </row>
    <row r="40" spans="5:13" x14ac:dyDescent="0.2">
      <c r="E40" s="1">
        <v>38</v>
      </c>
      <c r="F40" s="9" t="str">
        <f t="shared" si="0"/>
        <v/>
      </c>
      <c r="G40" s="3" t="str">
        <f t="shared" si="1"/>
        <v/>
      </c>
      <c r="H40" s="6" t="str">
        <f t="shared" si="2"/>
        <v/>
      </c>
      <c r="I40" s="4" t="str">
        <f t="shared" si="3"/>
        <v/>
      </c>
      <c r="J40" s="4" t="str">
        <f t="shared" si="4"/>
        <v/>
      </c>
      <c r="K40" s="4" t="str">
        <f t="shared" si="5"/>
        <v/>
      </c>
      <c r="L40" s="4" t="str">
        <f t="shared" si="6"/>
        <v/>
      </c>
      <c r="M40" s="4" t="str">
        <f t="shared" si="7"/>
        <v/>
      </c>
    </row>
    <row r="41" spans="5:13" x14ac:dyDescent="0.2">
      <c r="E41" s="1">
        <v>39</v>
      </c>
      <c r="F41" s="9" t="str">
        <f t="shared" si="0"/>
        <v/>
      </c>
      <c r="G41" s="3" t="str">
        <f t="shared" si="1"/>
        <v/>
      </c>
      <c r="H41" s="6" t="str">
        <f t="shared" si="2"/>
        <v/>
      </c>
      <c r="I41" s="4" t="str">
        <f t="shared" si="3"/>
        <v/>
      </c>
      <c r="J41" s="4" t="str">
        <f t="shared" si="4"/>
        <v/>
      </c>
      <c r="K41" s="4" t="str">
        <f t="shared" si="5"/>
        <v/>
      </c>
      <c r="L41" s="4" t="str">
        <f t="shared" si="6"/>
        <v/>
      </c>
      <c r="M41" s="4" t="str">
        <f t="shared" si="7"/>
        <v/>
      </c>
    </row>
    <row r="42" spans="5:13" x14ac:dyDescent="0.2">
      <c r="E42" s="1">
        <v>40</v>
      </c>
      <c r="F42" s="9" t="str">
        <f t="shared" si="0"/>
        <v/>
      </c>
      <c r="G42" s="3" t="str">
        <f t="shared" si="1"/>
        <v/>
      </c>
      <c r="H42" s="6" t="str">
        <f t="shared" si="2"/>
        <v/>
      </c>
      <c r="I42" s="4" t="str">
        <f t="shared" si="3"/>
        <v/>
      </c>
      <c r="J42" s="4" t="str">
        <f t="shared" si="4"/>
        <v/>
      </c>
      <c r="K42" s="4" t="str">
        <f t="shared" si="5"/>
        <v/>
      </c>
      <c r="L42" s="4" t="str">
        <f t="shared" si="6"/>
        <v/>
      </c>
      <c r="M42" s="4" t="str">
        <f t="shared" si="7"/>
        <v/>
      </c>
    </row>
    <row r="43" spans="5:13" x14ac:dyDescent="0.2">
      <c r="E43" s="1">
        <v>41</v>
      </c>
      <c r="F43" s="9" t="str">
        <f t="shared" si="0"/>
        <v/>
      </c>
      <c r="G43" s="3" t="str">
        <f t="shared" si="1"/>
        <v/>
      </c>
      <c r="H43" s="6" t="str">
        <f t="shared" si="2"/>
        <v/>
      </c>
      <c r="I43" s="4" t="str">
        <f t="shared" si="3"/>
        <v/>
      </c>
      <c r="J43" s="4" t="str">
        <f t="shared" si="4"/>
        <v/>
      </c>
      <c r="K43" s="4" t="str">
        <f t="shared" si="5"/>
        <v/>
      </c>
      <c r="L43" s="4" t="str">
        <f t="shared" si="6"/>
        <v/>
      </c>
      <c r="M43" s="4" t="str">
        <f t="shared" si="7"/>
        <v/>
      </c>
    </row>
    <row r="44" spans="5:13" x14ac:dyDescent="0.2">
      <c r="E44" s="1">
        <v>42</v>
      </c>
      <c r="F44" s="9" t="str">
        <f t="shared" si="0"/>
        <v/>
      </c>
      <c r="G44" s="3" t="str">
        <f t="shared" si="1"/>
        <v/>
      </c>
      <c r="H44" s="6" t="str">
        <f t="shared" si="2"/>
        <v/>
      </c>
      <c r="I44" s="4" t="str">
        <f t="shared" si="3"/>
        <v/>
      </c>
      <c r="J44" s="4" t="str">
        <f t="shared" si="4"/>
        <v/>
      </c>
      <c r="K44" s="4" t="str">
        <f t="shared" si="5"/>
        <v/>
      </c>
      <c r="L44" s="4" t="str">
        <f t="shared" si="6"/>
        <v/>
      </c>
      <c r="M44" s="4" t="str">
        <f t="shared" si="7"/>
        <v/>
      </c>
    </row>
    <row r="45" spans="5:13" x14ac:dyDescent="0.2">
      <c r="E45" s="1">
        <v>43</v>
      </c>
      <c r="F45" s="9" t="str">
        <f t="shared" si="0"/>
        <v/>
      </c>
      <c r="G45" s="3" t="str">
        <f t="shared" si="1"/>
        <v/>
      </c>
      <c r="H45" s="6" t="str">
        <f t="shared" si="2"/>
        <v/>
      </c>
      <c r="I45" s="4" t="str">
        <f t="shared" si="3"/>
        <v/>
      </c>
      <c r="J45" s="4" t="str">
        <f t="shared" si="4"/>
        <v/>
      </c>
      <c r="K45" s="4" t="str">
        <f t="shared" si="5"/>
        <v/>
      </c>
      <c r="L45" s="4" t="str">
        <f t="shared" si="6"/>
        <v/>
      </c>
      <c r="M45" s="4" t="str">
        <f t="shared" si="7"/>
        <v/>
      </c>
    </row>
    <row r="46" spans="5:13" x14ac:dyDescent="0.2">
      <c r="E46" s="1">
        <v>44</v>
      </c>
      <c r="F46" s="9" t="str">
        <f t="shared" si="0"/>
        <v/>
      </c>
      <c r="G46" s="3" t="str">
        <f t="shared" si="1"/>
        <v/>
      </c>
      <c r="H46" s="6" t="str">
        <f t="shared" si="2"/>
        <v/>
      </c>
      <c r="I46" s="4" t="str">
        <f t="shared" si="3"/>
        <v/>
      </c>
      <c r="J46" s="4" t="str">
        <f t="shared" si="4"/>
        <v/>
      </c>
      <c r="K46" s="4" t="str">
        <f t="shared" si="5"/>
        <v/>
      </c>
      <c r="L46" s="4" t="str">
        <f t="shared" si="6"/>
        <v/>
      </c>
      <c r="M46" s="4" t="str">
        <f t="shared" si="7"/>
        <v/>
      </c>
    </row>
    <row r="47" spans="5:13" x14ac:dyDescent="0.2">
      <c r="E47" s="1">
        <v>45</v>
      </c>
      <c r="F47" s="9" t="str">
        <f t="shared" si="0"/>
        <v/>
      </c>
      <c r="G47" s="3" t="str">
        <f t="shared" si="1"/>
        <v/>
      </c>
      <c r="H47" s="6" t="str">
        <f t="shared" si="2"/>
        <v/>
      </c>
      <c r="I47" s="4" t="str">
        <f t="shared" si="3"/>
        <v/>
      </c>
      <c r="J47" s="4" t="str">
        <f t="shared" si="4"/>
        <v/>
      </c>
      <c r="K47" s="4" t="str">
        <f t="shared" si="5"/>
        <v/>
      </c>
      <c r="L47" s="4" t="str">
        <f t="shared" si="6"/>
        <v/>
      </c>
      <c r="M47" s="4" t="str">
        <f t="shared" si="7"/>
        <v/>
      </c>
    </row>
    <row r="48" spans="5:13" x14ac:dyDescent="0.2">
      <c r="E48" s="1">
        <v>46</v>
      </c>
      <c r="F48" s="9" t="str">
        <f t="shared" si="0"/>
        <v/>
      </c>
      <c r="G48" s="3" t="str">
        <f t="shared" si="1"/>
        <v/>
      </c>
      <c r="H48" s="6" t="str">
        <f t="shared" si="2"/>
        <v/>
      </c>
      <c r="I48" s="4" t="str">
        <f t="shared" si="3"/>
        <v/>
      </c>
      <c r="J48" s="4" t="str">
        <f t="shared" si="4"/>
        <v/>
      </c>
      <c r="K48" s="4" t="str">
        <f t="shared" si="5"/>
        <v/>
      </c>
      <c r="L48" s="4" t="str">
        <f t="shared" si="6"/>
        <v/>
      </c>
      <c r="M48" s="4" t="str">
        <f t="shared" si="7"/>
        <v/>
      </c>
    </row>
    <row r="49" spans="5:13" x14ac:dyDescent="0.2">
      <c r="E49" s="1">
        <v>47</v>
      </c>
      <c r="F49" s="9" t="str">
        <f t="shared" si="0"/>
        <v/>
      </c>
      <c r="G49" s="3" t="str">
        <f t="shared" si="1"/>
        <v/>
      </c>
      <c r="H49" s="6" t="str">
        <f t="shared" si="2"/>
        <v/>
      </c>
      <c r="I49" s="4" t="str">
        <f t="shared" si="3"/>
        <v/>
      </c>
      <c r="J49" s="4" t="str">
        <f t="shared" si="4"/>
        <v/>
      </c>
      <c r="K49" s="4" t="str">
        <f t="shared" si="5"/>
        <v/>
      </c>
      <c r="L49" s="4" t="str">
        <f t="shared" si="6"/>
        <v/>
      </c>
      <c r="M49" s="4" t="str">
        <f t="shared" si="7"/>
        <v/>
      </c>
    </row>
    <row r="50" spans="5:13" x14ac:dyDescent="0.2">
      <c r="E50" s="1">
        <v>48</v>
      </c>
      <c r="F50" s="9" t="str">
        <f t="shared" si="0"/>
        <v/>
      </c>
      <c r="G50" s="3" t="str">
        <f t="shared" si="1"/>
        <v/>
      </c>
      <c r="H50" s="6" t="str">
        <f t="shared" si="2"/>
        <v/>
      </c>
      <c r="I50" s="4" t="str">
        <f t="shared" si="3"/>
        <v/>
      </c>
      <c r="J50" s="4" t="str">
        <f t="shared" si="4"/>
        <v/>
      </c>
      <c r="K50" s="4" t="str">
        <f t="shared" si="5"/>
        <v/>
      </c>
      <c r="L50" s="4" t="str">
        <f t="shared" si="6"/>
        <v/>
      </c>
      <c r="M50" s="4" t="str">
        <f t="shared" si="7"/>
        <v/>
      </c>
    </row>
    <row r="51" spans="5:13" x14ac:dyDescent="0.2">
      <c r="E51" s="1">
        <v>49</v>
      </c>
      <c r="F51" s="9" t="str">
        <f t="shared" si="0"/>
        <v/>
      </c>
      <c r="G51" s="3" t="str">
        <f t="shared" si="1"/>
        <v/>
      </c>
      <c r="H51" s="6" t="str">
        <f t="shared" si="2"/>
        <v/>
      </c>
      <c r="I51" s="4" t="str">
        <f t="shared" si="3"/>
        <v/>
      </c>
      <c r="J51" s="4" t="str">
        <f t="shared" si="4"/>
        <v/>
      </c>
      <c r="K51" s="4" t="str">
        <f t="shared" si="5"/>
        <v/>
      </c>
      <c r="L51" s="4" t="str">
        <f t="shared" si="6"/>
        <v/>
      </c>
      <c r="M51" s="4" t="str">
        <f t="shared" si="7"/>
        <v/>
      </c>
    </row>
    <row r="52" spans="5:13" x14ac:dyDescent="0.2">
      <c r="E52" s="1">
        <v>50</v>
      </c>
      <c r="F52" s="9" t="str">
        <f t="shared" si="0"/>
        <v/>
      </c>
      <c r="G52" s="3" t="str">
        <f t="shared" si="1"/>
        <v/>
      </c>
      <c r="H52" s="6" t="str">
        <f t="shared" si="2"/>
        <v/>
      </c>
      <c r="I52" s="4" t="str">
        <f t="shared" si="3"/>
        <v/>
      </c>
      <c r="J52" s="4" t="str">
        <f t="shared" si="4"/>
        <v/>
      </c>
      <c r="K52" s="4" t="str">
        <f t="shared" si="5"/>
        <v/>
      </c>
      <c r="L52" s="4" t="str">
        <f t="shared" si="6"/>
        <v/>
      </c>
      <c r="M52" s="4" t="str">
        <f t="shared" si="7"/>
        <v/>
      </c>
    </row>
    <row r="53" spans="5:13" x14ac:dyDescent="0.2">
      <c r="E53" s="1">
        <v>51</v>
      </c>
      <c r="F53" s="9" t="str">
        <f t="shared" si="0"/>
        <v/>
      </c>
      <c r="G53" s="3" t="str">
        <f t="shared" si="1"/>
        <v/>
      </c>
      <c r="H53" s="6" t="str">
        <f t="shared" si="2"/>
        <v/>
      </c>
      <c r="I53" s="4" t="str">
        <f t="shared" si="3"/>
        <v/>
      </c>
      <c r="J53" s="4" t="str">
        <f t="shared" si="4"/>
        <v/>
      </c>
      <c r="K53" s="4" t="str">
        <f t="shared" si="5"/>
        <v/>
      </c>
      <c r="L53" s="4" t="str">
        <f t="shared" si="6"/>
        <v/>
      </c>
      <c r="M53" s="4" t="str">
        <f t="shared" si="7"/>
        <v/>
      </c>
    </row>
    <row r="54" spans="5:13" x14ac:dyDescent="0.2">
      <c r="E54" s="1">
        <v>52</v>
      </c>
      <c r="F54" s="9" t="str">
        <f t="shared" si="0"/>
        <v/>
      </c>
      <c r="G54" s="3" t="str">
        <f t="shared" si="1"/>
        <v/>
      </c>
      <c r="H54" s="6" t="str">
        <f t="shared" si="2"/>
        <v/>
      </c>
      <c r="I54" s="4" t="str">
        <f t="shared" si="3"/>
        <v/>
      </c>
      <c r="J54" s="4" t="str">
        <f t="shared" si="4"/>
        <v/>
      </c>
      <c r="K54" s="4" t="str">
        <f t="shared" si="5"/>
        <v/>
      </c>
      <c r="L54" s="4" t="str">
        <f t="shared" si="6"/>
        <v/>
      </c>
      <c r="M54" s="4" t="str">
        <f t="shared" si="7"/>
        <v/>
      </c>
    </row>
    <row r="55" spans="5:13" x14ac:dyDescent="0.2">
      <c r="E55" s="1">
        <v>53</v>
      </c>
      <c r="F55" s="9" t="str">
        <f t="shared" si="0"/>
        <v/>
      </c>
      <c r="G55" s="3" t="str">
        <f t="shared" si="1"/>
        <v/>
      </c>
      <c r="H55" s="6" t="str">
        <f t="shared" si="2"/>
        <v/>
      </c>
      <c r="I55" s="4" t="str">
        <f t="shared" si="3"/>
        <v/>
      </c>
      <c r="J55" s="4" t="str">
        <f t="shared" si="4"/>
        <v/>
      </c>
      <c r="K55" s="4" t="str">
        <f t="shared" si="5"/>
        <v/>
      </c>
      <c r="L55" s="4" t="str">
        <f t="shared" si="6"/>
        <v/>
      </c>
      <c r="M55" s="4" t="str">
        <f t="shared" si="7"/>
        <v/>
      </c>
    </row>
    <row r="56" spans="5:13" x14ac:dyDescent="0.2">
      <c r="E56" s="1">
        <v>54</v>
      </c>
      <c r="F56" s="9" t="str">
        <f t="shared" si="0"/>
        <v/>
      </c>
      <c r="G56" s="3" t="str">
        <f t="shared" si="1"/>
        <v/>
      </c>
      <c r="H56" s="6" t="str">
        <f t="shared" si="2"/>
        <v/>
      </c>
      <c r="I56" s="4" t="str">
        <f t="shared" si="3"/>
        <v/>
      </c>
      <c r="J56" s="4" t="str">
        <f t="shared" si="4"/>
        <v/>
      </c>
      <c r="K56" s="4" t="str">
        <f t="shared" si="5"/>
        <v/>
      </c>
      <c r="L56" s="4" t="str">
        <f t="shared" si="6"/>
        <v/>
      </c>
      <c r="M56" s="4" t="str">
        <f t="shared" si="7"/>
        <v/>
      </c>
    </row>
    <row r="57" spans="5:13" x14ac:dyDescent="0.2">
      <c r="E57" s="1">
        <v>55</v>
      </c>
      <c r="F57" s="9" t="str">
        <f t="shared" si="0"/>
        <v/>
      </c>
      <c r="G57" s="3" t="str">
        <f t="shared" si="1"/>
        <v/>
      </c>
      <c r="H57" s="6" t="str">
        <f t="shared" si="2"/>
        <v/>
      </c>
      <c r="I57" s="4" t="str">
        <f t="shared" si="3"/>
        <v/>
      </c>
      <c r="J57" s="4" t="str">
        <f t="shared" si="4"/>
        <v/>
      </c>
      <c r="K57" s="4" t="str">
        <f t="shared" si="5"/>
        <v/>
      </c>
      <c r="L57" s="4" t="str">
        <f t="shared" si="6"/>
        <v/>
      </c>
      <c r="M57" s="4" t="str">
        <f t="shared" si="7"/>
        <v/>
      </c>
    </row>
    <row r="58" spans="5:13" x14ac:dyDescent="0.2">
      <c r="E58" s="1">
        <v>56</v>
      </c>
      <c r="F58" s="9" t="str">
        <f t="shared" si="0"/>
        <v/>
      </c>
      <c r="G58" s="3" t="str">
        <f t="shared" si="1"/>
        <v/>
      </c>
      <c r="H58" s="6" t="str">
        <f t="shared" si="2"/>
        <v/>
      </c>
      <c r="I58" s="4" t="str">
        <f t="shared" si="3"/>
        <v/>
      </c>
      <c r="J58" s="4" t="str">
        <f t="shared" si="4"/>
        <v/>
      </c>
      <c r="K58" s="4" t="str">
        <f t="shared" si="5"/>
        <v/>
      </c>
      <c r="L58" s="4" t="str">
        <f t="shared" si="6"/>
        <v/>
      </c>
      <c r="M58" s="4" t="str">
        <f t="shared" si="7"/>
        <v/>
      </c>
    </row>
    <row r="59" spans="5:13" x14ac:dyDescent="0.2">
      <c r="E59" s="1">
        <v>57</v>
      </c>
      <c r="F59" s="9" t="str">
        <f t="shared" si="0"/>
        <v/>
      </c>
      <c r="G59" s="3" t="str">
        <f t="shared" si="1"/>
        <v/>
      </c>
      <c r="H59" s="6" t="str">
        <f t="shared" si="2"/>
        <v/>
      </c>
      <c r="I59" s="4" t="str">
        <f t="shared" si="3"/>
        <v/>
      </c>
      <c r="J59" s="4" t="str">
        <f t="shared" si="4"/>
        <v/>
      </c>
      <c r="K59" s="4" t="str">
        <f t="shared" si="5"/>
        <v/>
      </c>
      <c r="L59" s="4" t="str">
        <f t="shared" si="6"/>
        <v/>
      </c>
      <c r="M59" s="4" t="str">
        <f t="shared" si="7"/>
        <v/>
      </c>
    </row>
    <row r="60" spans="5:13" x14ac:dyDescent="0.2">
      <c r="E60" s="1">
        <v>58</v>
      </c>
      <c r="F60" s="9" t="str">
        <f t="shared" si="0"/>
        <v/>
      </c>
      <c r="G60" s="3" t="str">
        <f t="shared" si="1"/>
        <v/>
      </c>
      <c r="H60" s="6" t="str">
        <f t="shared" si="2"/>
        <v/>
      </c>
      <c r="I60" s="4" t="str">
        <f t="shared" si="3"/>
        <v/>
      </c>
      <c r="J60" s="4" t="str">
        <f t="shared" si="4"/>
        <v/>
      </c>
      <c r="K60" s="4" t="str">
        <f t="shared" si="5"/>
        <v/>
      </c>
      <c r="L60" s="4" t="str">
        <f t="shared" si="6"/>
        <v/>
      </c>
      <c r="M60" s="4" t="str">
        <f t="shared" si="7"/>
        <v/>
      </c>
    </row>
    <row r="61" spans="5:13" x14ac:dyDescent="0.2">
      <c r="E61" s="1">
        <v>59</v>
      </c>
      <c r="F61" s="9" t="str">
        <f t="shared" si="0"/>
        <v/>
      </c>
      <c r="G61" s="3" t="str">
        <f t="shared" si="1"/>
        <v/>
      </c>
      <c r="H61" s="6" t="str">
        <f t="shared" si="2"/>
        <v/>
      </c>
      <c r="I61" s="4" t="str">
        <f t="shared" si="3"/>
        <v/>
      </c>
      <c r="J61" s="4" t="str">
        <f t="shared" si="4"/>
        <v/>
      </c>
      <c r="K61" s="4" t="str">
        <f t="shared" si="5"/>
        <v/>
      </c>
      <c r="L61" s="4" t="str">
        <f t="shared" si="6"/>
        <v/>
      </c>
      <c r="M61" s="4" t="str">
        <f t="shared" si="7"/>
        <v/>
      </c>
    </row>
    <row r="62" spans="5:13" x14ac:dyDescent="0.2">
      <c r="E62" s="1">
        <v>60</v>
      </c>
      <c r="F62" s="9" t="str">
        <f t="shared" si="0"/>
        <v/>
      </c>
      <c r="G62" s="3" t="str">
        <f t="shared" si="1"/>
        <v/>
      </c>
      <c r="H62" s="6" t="str">
        <f t="shared" si="2"/>
        <v/>
      </c>
      <c r="I62" s="4" t="str">
        <f t="shared" si="3"/>
        <v/>
      </c>
      <c r="J62" s="4" t="str">
        <f t="shared" si="4"/>
        <v/>
      </c>
      <c r="K62" s="4" t="str">
        <f t="shared" si="5"/>
        <v/>
      </c>
      <c r="L62" s="4" t="str">
        <f t="shared" si="6"/>
        <v/>
      </c>
      <c r="M62" s="4" t="str">
        <f t="shared" si="7"/>
        <v/>
      </c>
    </row>
    <row r="63" spans="5:13" x14ac:dyDescent="0.2">
      <c r="E63" s="1">
        <v>61</v>
      </c>
      <c r="F63" s="9" t="str">
        <f t="shared" si="0"/>
        <v/>
      </c>
      <c r="G63" s="3" t="str">
        <f t="shared" si="1"/>
        <v/>
      </c>
      <c r="H63" s="6" t="str">
        <f t="shared" si="2"/>
        <v/>
      </c>
      <c r="I63" s="4" t="str">
        <f t="shared" si="3"/>
        <v/>
      </c>
      <c r="J63" s="4" t="str">
        <f t="shared" si="4"/>
        <v/>
      </c>
      <c r="K63" s="4" t="str">
        <f t="shared" si="5"/>
        <v/>
      </c>
      <c r="L63" s="4" t="str">
        <f t="shared" si="6"/>
        <v/>
      </c>
      <c r="M63" s="4" t="str">
        <f t="shared" si="7"/>
        <v/>
      </c>
    </row>
    <row r="64" spans="5:13" x14ac:dyDescent="0.2">
      <c r="E64" s="1">
        <v>62</v>
      </c>
      <c r="F64" s="9" t="str">
        <f t="shared" si="0"/>
        <v/>
      </c>
      <c r="G64" s="3" t="str">
        <f t="shared" si="1"/>
        <v/>
      </c>
      <c r="H64" s="6" t="str">
        <f t="shared" si="2"/>
        <v/>
      </c>
      <c r="I64" s="4" t="str">
        <f t="shared" si="3"/>
        <v/>
      </c>
      <c r="J64" s="4" t="str">
        <f t="shared" si="4"/>
        <v/>
      </c>
      <c r="K64" s="4" t="str">
        <f t="shared" si="5"/>
        <v/>
      </c>
      <c r="L64" s="4" t="str">
        <f t="shared" si="6"/>
        <v/>
      </c>
      <c r="M64" s="4" t="str">
        <f t="shared" si="7"/>
        <v/>
      </c>
    </row>
    <row r="65" spans="5:13" x14ac:dyDescent="0.2">
      <c r="E65" s="1">
        <v>63</v>
      </c>
      <c r="F65" s="9" t="str">
        <f t="shared" si="0"/>
        <v/>
      </c>
      <c r="G65" s="3" t="str">
        <f t="shared" si="1"/>
        <v/>
      </c>
      <c r="H65" s="6" t="str">
        <f t="shared" si="2"/>
        <v/>
      </c>
      <c r="I65" s="4" t="str">
        <f t="shared" si="3"/>
        <v/>
      </c>
      <c r="J65" s="4" t="str">
        <f t="shared" si="4"/>
        <v/>
      </c>
      <c r="K65" s="4" t="str">
        <f t="shared" si="5"/>
        <v/>
      </c>
      <c r="L65" s="4" t="str">
        <f t="shared" si="6"/>
        <v/>
      </c>
      <c r="M65" s="4" t="str">
        <f t="shared" si="7"/>
        <v/>
      </c>
    </row>
    <row r="66" spans="5:13" x14ac:dyDescent="0.2">
      <c r="E66" s="1">
        <v>64</v>
      </c>
      <c r="F66" s="9" t="str">
        <f t="shared" si="0"/>
        <v/>
      </c>
      <c r="G66" s="3" t="str">
        <f t="shared" si="1"/>
        <v/>
      </c>
      <c r="H66" s="6" t="str">
        <f t="shared" si="2"/>
        <v/>
      </c>
      <c r="I66" s="4" t="str">
        <f t="shared" si="3"/>
        <v/>
      </c>
      <c r="J66" s="4" t="str">
        <f t="shared" si="4"/>
        <v/>
      </c>
      <c r="K66" s="4" t="str">
        <f t="shared" si="5"/>
        <v/>
      </c>
      <c r="L66" s="4" t="str">
        <f t="shared" si="6"/>
        <v/>
      </c>
      <c r="M66" s="4" t="str">
        <f t="shared" si="7"/>
        <v/>
      </c>
    </row>
    <row r="67" spans="5:13" x14ac:dyDescent="0.2">
      <c r="E67" s="1">
        <v>65</v>
      </c>
      <c r="F67" s="9" t="str">
        <f t="shared" ref="F67:F130" si="8">IF(E67&gt;$B$5,"",E67)</f>
        <v/>
      </c>
      <c r="G67" s="3" t="str">
        <f t="shared" si="1"/>
        <v/>
      </c>
      <c r="H67" s="6" t="str">
        <f t="shared" si="2"/>
        <v/>
      </c>
      <c r="I67" s="4" t="str">
        <f t="shared" si="3"/>
        <v/>
      </c>
      <c r="J67" s="4" t="str">
        <f t="shared" si="4"/>
        <v/>
      </c>
      <c r="K67" s="4" t="str">
        <f t="shared" si="5"/>
        <v/>
      </c>
      <c r="L67" s="4" t="str">
        <f t="shared" si="6"/>
        <v/>
      </c>
      <c r="M67" s="4" t="str">
        <f t="shared" si="7"/>
        <v/>
      </c>
    </row>
    <row r="68" spans="5:13" x14ac:dyDescent="0.2">
      <c r="E68" s="1">
        <v>66</v>
      </c>
      <c r="F68" s="9" t="str">
        <f t="shared" si="8"/>
        <v/>
      </c>
      <c r="G68" s="3" t="str">
        <f t="shared" ref="G68:G131" si="9">IF(F68&lt;&gt;"",DATE(YEAR(G67),MONTH(G67)+1,DAY(G67)),"")</f>
        <v/>
      </c>
      <c r="H68" s="6" t="str">
        <f t="shared" ref="H68:H131" si="10">IFERROR(G68-G67,"")</f>
        <v/>
      </c>
      <c r="I68" s="4" t="str">
        <f t="shared" ref="I68:I131" si="11">IF(F68&lt;&gt;"",PPMT($B$8,E68,$B$5,$B$3)*-1,"")</f>
        <v/>
      </c>
      <c r="J68" s="4" t="str">
        <f t="shared" ref="J68:J131" si="12">IF(F68&lt;&gt;"",(IPMT($B$8,E68,$B$5,$B$3)*-1)*0.97,"")</f>
        <v/>
      </c>
      <c r="K68" s="4" t="str">
        <f t="shared" ref="K68:K131" si="13">IF(F68&lt;&gt;"",(IPMT($B$8,E68,$B$5,$B$3)*-1)*0.03,"")</f>
        <v/>
      </c>
      <c r="L68" s="4" t="str">
        <f t="shared" ref="L68:L131" si="14">IF(F68&lt;&gt;"",SUM(I68:K68),"")</f>
        <v/>
      </c>
      <c r="M68" s="4" t="str">
        <f t="shared" ref="M68:M131" si="15">IFERROR(M67-I68,"")</f>
        <v/>
      </c>
    </row>
    <row r="69" spans="5:13" x14ac:dyDescent="0.2">
      <c r="E69" s="1">
        <v>67</v>
      </c>
      <c r="F69" s="9" t="str">
        <f t="shared" si="8"/>
        <v/>
      </c>
      <c r="G69" s="3" t="str">
        <f t="shared" si="9"/>
        <v/>
      </c>
      <c r="H69" s="6" t="str">
        <f t="shared" si="10"/>
        <v/>
      </c>
      <c r="I69" s="4" t="str">
        <f t="shared" si="11"/>
        <v/>
      </c>
      <c r="J69" s="4" t="str">
        <f t="shared" si="12"/>
        <v/>
      </c>
      <c r="K69" s="4" t="str">
        <f t="shared" si="13"/>
        <v/>
      </c>
      <c r="L69" s="4" t="str">
        <f t="shared" si="14"/>
        <v/>
      </c>
      <c r="M69" s="4" t="str">
        <f t="shared" si="15"/>
        <v/>
      </c>
    </row>
    <row r="70" spans="5:13" x14ac:dyDescent="0.2">
      <c r="E70" s="1">
        <v>68</v>
      </c>
      <c r="F70" s="9" t="str">
        <f t="shared" si="8"/>
        <v/>
      </c>
      <c r="G70" s="3" t="str">
        <f t="shared" si="9"/>
        <v/>
      </c>
      <c r="H70" s="6" t="str">
        <f t="shared" si="10"/>
        <v/>
      </c>
      <c r="I70" s="4" t="str">
        <f t="shared" si="11"/>
        <v/>
      </c>
      <c r="J70" s="4" t="str">
        <f t="shared" si="12"/>
        <v/>
      </c>
      <c r="K70" s="4" t="str">
        <f t="shared" si="13"/>
        <v/>
      </c>
      <c r="L70" s="4" t="str">
        <f t="shared" si="14"/>
        <v/>
      </c>
      <c r="M70" s="4" t="str">
        <f t="shared" si="15"/>
        <v/>
      </c>
    </row>
    <row r="71" spans="5:13" x14ac:dyDescent="0.2">
      <c r="E71" s="1">
        <v>69</v>
      </c>
      <c r="F71" s="9" t="str">
        <f t="shared" si="8"/>
        <v/>
      </c>
      <c r="G71" s="3" t="str">
        <f t="shared" si="9"/>
        <v/>
      </c>
      <c r="H71" s="6" t="str">
        <f t="shared" si="10"/>
        <v/>
      </c>
      <c r="I71" s="4" t="str">
        <f t="shared" si="11"/>
        <v/>
      </c>
      <c r="J71" s="4" t="str">
        <f t="shared" si="12"/>
        <v/>
      </c>
      <c r="K71" s="4" t="str">
        <f t="shared" si="13"/>
        <v/>
      </c>
      <c r="L71" s="4" t="str">
        <f t="shared" si="14"/>
        <v/>
      </c>
      <c r="M71" s="4" t="str">
        <f t="shared" si="15"/>
        <v/>
      </c>
    </row>
    <row r="72" spans="5:13" x14ac:dyDescent="0.2">
      <c r="E72" s="1">
        <v>70</v>
      </c>
      <c r="F72" s="9" t="str">
        <f t="shared" si="8"/>
        <v/>
      </c>
      <c r="G72" s="3" t="str">
        <f t="shared" si="9"/>
        <v/>
      </c>
      <c r="H72" s="6" t="str">
        <f t="shared" si="10"/>
        <v/>
      </c>
      <c r="I72" s="4" t="str">
        <f t="shared" si="11"/>
        <v/>
      </c>
      <c r="J72" s="4" t="str">
        <f t="shared" si="12"/>
        <v/>
      </c>
      <c r="K72" s="4" t="str">
        <f t="shared" si="13"/>
        <v/>
      </c>
      <c r="L72" s="4" t="str">
        <f t="shared" si="14"/>
        <v/>
      </c>
      <c r="M72" s="4" t="str">
        <f t="shared" si="15"/>
        <v/>
      </c>
    </row>
    <row r="73" spans="5:13" x14ac:dyDescent="0.2">
      <c r="E73" s="1">
        <v>71</v>
      </c>
      <c r="F73" s="9" t="str">
        <f t="shared" si="8"/>
        <v/>
      </c>
      <c r="G73" s="3" t="str">
        <f t="shared" si="9"/>
        <v/>
      </c>
      <c r="H73" s="6" t="str">
        <f t="shared" si="10"/>
        <v/>
      </c>
      <c r="I73" s="4" t="str">
        <f t="shared" si="11"/>
        <v/>
      </c>
      <c r="J73" s="4" t="str">
        <f t="shared" si="12"/>
        <v/>
      </c>
      <c r="K73" s="4" t="str">
        <f t="shared" si="13"/>
        <v/>
      </c>
      <c r="L73" s="4" t="str">
        <f t="shared" si="14"/>
        <v/>
      </c>
      <c r="M73" s="4" t="str">
        <f t="shared" si="15"/>
        <v/>
      </c>
    </row>
    <row r="74" spans="5:13" x14ac:dyDescent="0.2">
      <c r="E74" s="1">
        <v>72</v>
      </c>
      <c r="F74" s="9" t="str">
        <f t="shared" si="8"/>
        <v/>
      </c>
      <c r="G74" s="3" t="str">
        <f t="shared" si="9"/>
        <v/>
      </c>
      <c r="H74" s="6" t="str">
        <f t="shared" si="10"/>
        <v/>
      </c>
      <c r="I74" s="4" t="str">
        <f t="shared" si="11"/>
        <v/>
      </c>
      <c r="J74" s="4" t="str">
        <f t="shared" si="12"/>
        <v/>
      </c>
      <c r="K74" s="4" t="str">
        <f t="shared" si="13"/>
        <v/>
      </c>
      <c r="L74" s="4" t="str">
        <f t="shared" si="14"/>
        <v/>
      </c>
      <c r="M74" s="4" t="str">
        <f t="shared" si="15"/>
        <v/>
      </c>
    </row>
    <row r="75" spans="5:13" x14ac:dyDescent="0.2">
      <c r="E75" s="1">
        <v>73</v>
      </c>
      <c r="F75" s="9" t="str">
        <f t="shared" si="8"/>
        <v/>
      </c>
      <c r="G75" s="3" t="str">
        <f t="shared" si="9"/>
        <v/>
      </c>
      <c r="H75" s="6" t="str">
        <f t="shared" si="10"/>
        <v/>
      </c>
      <c r="I75" s="4" t="str">
        <f t="shared" si="11"/>
        <v/>
      </c>
      <c r="J75" s="4" t="str">
        <f t="shared" si="12"/>
        <v/>
      </c>
      <c r="K75" s="4" t="str">
        <f t="shared" si="13"/>
        <v/>
      </c>
      <c r="L75" s="4" t="str">
        <f t="shared" si="14"/>
        <v/>
      </c>
      <c r="M75" s="4" t="str">
        <f t="shared" si="15"/>
        <v/>
      </c>
    </row>
    <row r="76" spans="5:13" x14ac:dyDescent="0.2">
      <c r="E76" s="1">
        <v>74</v>
      </c>
      <c r="F76" s="9" t="str">
        <f t="shared" si="8"/>
        <v/>
      </c>
      <c r="G76" s="3" t="str">
        <f t="shared" si="9"/>
        <v/>
      </c>
      <c r="H76" s="6" t="str">
        <f t="shared" si="10"/>
        <v/>
      </c>
      <c r="I76" s="4" t="str">
        <f t="shared" si="11"/>
        <v/>
      </c>
      <c r="J76" s="4" t="str">
        <f t="shared" si="12"/>
        <v/>
      </c>
      <c r="K76" s="4" t="str">
        <f t="shared" si="13"/>
        <v/>
      </c>
      <c r="L76" s="4" t="str">
        <f t="shared" si="14"/>
        <v/>
      </c>
      <c r="M76" s="4" t="str">
        <f t="shared" si="15"/>
        <v/>
      </c>
    </row>
    <row r="77" spans="5:13" x14ac:dyDescent="0.2">
      <c r="E77" s="1">
        <v>75</v>
      </c>
      <c r="F77" s="9" t="str">
        <f t="shared" si="8"/>
        <v/>
      </c>
      <c r="G77" s="3" t="str">
        <f t="shared" si="9"/>
        <v/>
      </c>
      <c r="H77" s="6" t="str">
        <f t="shared" si="10"/>
        <v/>
      </c>
      <c r="I77" s="4" t="str">
        <f t="shared" si="11"/>
        <v/>
      </c>
      <c r="J77" s="4" t="str">
        <f t="shared" si="12"/>
        <v/>
      </c>
      <c r="K77" s="4" t="str">
        <f t="shared" si="13"/>
        <v/>
      </c>
      <c r="L77" s="4" t="str">
        <f t="shared" si="14"/>
        <v/>
      </c>
      <c r="M77" s="4" t="str">
        <f t="shared" si="15"/>
        <v/>
      </c>
    </row>
    <row r="78" spans="5:13" x14ac:dyDescent="0.2">
      <c r="E78" s="1">
        <v>76</v>
      </c>
      <c r="F78" s="9" t="str">
        <f t="shared" si="8"/>
        <v/>
      </c>
      <c r="G78" s="3" t="str">
        <f t="shared" si="9"/>
        <v/>
      </c>
      <c r="H78" s="6" t="str">
        <f t="shared" si="10"/>
        <v/>
      </c>
      <c r="I78" s="4" t="str">
        <f t="shared" si="11"/>
        <v/>
      </c>
      <c r="J78" s="4" t="str">
        <f t="shared" si="12"/>
        <v/>
      </c>
      <c r="K78" s="4" t="str">
        <f t="shared" si="13"/>
        <v/>
      </c>
      <c r="L78" s="4" t="str">
        <f t="shared" si="14"/>
        <v/>
      </c>
      <c r="M78" s="4" t="str">
        <f t="shared" si="15"/>
        <v/>
      </c>
    </row>
    <row r="79" spans="5:13" x14ac:dyDescent="0.2">
      <c r="E79" s="1">
        <v>77</v>
      </c>
      <c r="F79" s="9" t="str">
        <f t="shared" si="8"/>
        <v/>
      </c>
      <c r="G79" s="3" t="str">
        <f t="shared" si="9"/>
        <v/>
      </c>
      <c r="H79" s="6" t="str">
        <f t="shared" si="10"/>
        <v/>
      </c>
      <c r="I79" s="4" t="str">
        <f t="shared" si="11"/>
        <v/>
      </c>
      <c r="J79" s="4" t="str">
        <f t="shared" si="12"/>
        <v/>
      </c>
      <c r="K79" s="4" t="str">
        <f t="shared" si="13"/>
        <v/>
      </c>
      <c r="L79" s="4" t="str">
        <f t="shared" si="14"/>
        <v/>
      </c>
      <c r="M79" s="4" t="str">
        <f t="shared" si="15"/>
        <v/>
      </c>
    </row>
    <row r="80" spans="5:13" x14ac:dyDescent="0.2">
      <c r="E80" s="1">
        <v>78</v>
      </c>
      <c r="F80" s="9" t="str">
        <f t="shared" si="8"/>
        <v/>
      </c>
      <c r="G80" s="3" t="str">
        <f t="shared" si="9"/>
        <v/>
      </c>
      <c r="H80" s="6" t="str">
        <f t="shared" si="10"/>
        <v/>
      </c>
      <c r="I80" s="4" t="str">
        <f t="shared" si="11"/>
        <v/>
      </c>
      <c r="J80" s="4" t="str">
        <f t="shared" si="12"/>
        <v/>
      </c>
      <c r="K80" s="4" t="str">
        <f t="shared" si="13"/>
        <v/>
      </c>
      <c r="L80" s="4" t="str">
        <f t="shared" si="14"/>
        <v/>
      </c>
      <c r="M80" s="4" t="str">
        <f t="shared" si="15"/>
        <v/>
      </c>
    </row>
    <row r="81" spans="5:13" x14ac:dyDescent="0.2">
      <c r="E81" s="1">
        <v>79</v>
      </c>
      <c r="F81" s="9" t="str">
        <f t="shared" si="8"/>
        <v/>
      </c>
      <c r="G81" s="3" t="str">
        <f t="shared" si="9"/>
        <v/>
      </c>
      <c r="H81" s="6" t="str">
        <f t="shared" si="10"/>
        <v/>
      </c>
      <c r="I81" s="4" t="str">
        <f t="shared" si="11"/>
        <v/>
      </c>
      <c r="J81" s="4" t="str">
        <f t="shared" si="12"/>
        <v/>
      </c>
      <c r="K81" s="4" t="str">
        <f t="shared" si="13"/>
        <v/>
      </c>
      <c r="L81" s="4" t="str">
        <f t="shared" si="14"/>
        <v/>
      </c>
      <c r="M81" s="4" t="str">
        <f t="shared" si="15"/>
        <v/>
      </c>
    </row>
    <row r="82" spans="5:13" x14ac:dyDescent="0.2">
      <c r="E82" s="1">
        <v>80</v>
      </c>
      <c r="F82" s="9" t="str">
        <f t="shared" si="8"/>
        <v/>
      </c>
      <c r="G82" s="3" t="str">
        <f t="shared" si="9"/>
        <v/>
      </c>
      <c r="H82" s="6" t="str">
        <f t="shared" si="10"/>
        <v/>
      </c>
      <c r="I82" s="4" t="str">
        <f t="shared" si="11"/>
        <v/>
      </c>
      <c r="J82" s="4" t="str">
        <f t="shared" si="12"/>
        <v/>
      </c>
      <c r="K82" s="4" t="str">
        <f t="shared" si="13"/>
        <v/>
      </c>
      <c r="L82" s="4" t="str">
        <f t="shared" si="14"/>
        <v/>
      </c>
      <c r="M82" s="4" t="str">
        <f t="shared" si="15"/>
        <v/>
      </c>
    </row>
    <row r="83" spans="5:13" x14ac:dyDescent="0.2">
      <c r="E83" s="1">
        <v>81</v>
      </c>
      <c r="F83" s="9" t="str">
        <f t="shared" si="8"/>
        <v/>
      </c>
      <c r="G83" s="3" t="str">
        <f t="shared" si="9"/>
        <v/>
      </c>
      <c r="H83" s="6" t="str">
        <f t="shared" si="10"/>
        <v/>
      </c>
      <c r="I83" s="4" t="str">
        <f t="shared" si="11"/>
        <v/>
      </c>
      <c r="J83" s="4" t="str">
        <f t="shared" si="12"/>
        <v/>
      </c>
      <c r="K83" s="4" t="str">
        <f t="shared" si="13"/>
        <v/>
      </c>
      <c r="L83" s="4" t="str">
        <f t="shared" si="14"/>
        <v/>
      </c>
      <c r="M83" s="4" t="str">
        <f t="shared" si="15"/>
        <v/>
      </c>
    </row>
    <row r="84" spans="5:13" x14ac:dyDescent="0.2">
      <c r="E84" s="1">
        <v>82</v>
      </c>
      <c r="F84" s="9" t="str">
        <f t="shared" si="8"/>
        <v/>
      </c>
      <c r="G84" s="3" t="str">
        <f t="shared" si="9"/>
        <v/>
      </c>
      <c r="H84" s="6" t="str">
        <f t="shared" si="10"/>
        <v/>
      </c>
      <c r="I84" s="4" t="str">
        <f t="shared" si="11"/>
        <v/>
      </c>
      <c r="J84" s="4" t="str">
        <f t="shared" si="12"/>
        <v/>
      </c>
      <c r="K84" s="4" t="str">
        <f t="shared" si="13"/>
        <v/>
      </c>
      <c r="L84" s="4" t="str">
        <f t="shared" si="14"/>
        <v/>
      </c>
      <c r="M84" s="4" t="str">
        <f t="shared" si="15"/>
        <v/>
      </c>
    </row>
    <row r="85" spans="5:13" x14ac:dyDescent="0.2">
      <c r="E85" s="1">
        <v>83</v>
      </c>
      <c r="F85" s="9" t="str">
        <f t="shared" si="8"/>
        <v/>
      </c>
      <c r="G85" s="3" t="str">
        <f t="shared" si="9"/>
        <v/>
      </c>
      <c r="H85" s="6" t="str">
        <f t="shared" si="10"/>
        <v/>
      </c>
      <c r="I85" s="4" t="str">
        <f t="shared" si="11"/>
        <v/>
      </c>
      <c r="J85" s="4" t="str">
        <f t="shared" si="12"/>
        <v/>
      </c>
      <c r="K85" s="4" t="str">
        <f t="shared" si="13"/>
        <v/>
      </c>
      <c r="L85" s="4" t="str">
        <f t="shared" si="14"/>
        <v/>
      </c>
      <c r="M85" s="4" t="str">
        <f t="shared" si="15"/>
        <v/>
      </c>
    </row>
    <row r="86" spans="5:13" x14ac:dyDescent="0.2">
      <c r="E86" s="1">
        <v>84</v>
      </c>
      <c r="F86" s="9" t="str">
        <f t="shared" si="8"/>
        <v/>
      </c>
      <c r="G86" s="3" t="str">
        <f t="shared" si="9"/>
        <v/>
      </c>
      <c r="H86" s="6" t="str">
        <f t="shared" si="10"/>
        <v/>
      </c>
      <c r="I86" s="4" t="str">
        <f t="shared" si="11"/>
        <v/>
      </c>
      <c r="J86" s="4" t="str">
        <f t="shared" si="12"/>
        <v/>
      </c>
      <c r="K86" s="4" t="str">
        <f t="shared" si="13"/>
        <v/>
      </c>
      <c r="L86" s="4" t="str">
        <f t="shared" si="14"/>
        <v/>
      </c>
      <c r="M86" s="4" t="str">
        <f t="shared" si="15"/>
        <v/>
      </c>
    </row>
    <row r="87" spans="5:13" x14ac:dyDescent="0.2">
      <c r="E87" s="1">
        <v>85</v>
      </c>
      <c r="F87" s="9" t="str">
        <f t="shared" si="8"/>
        <v/>
      </c>
      <c r="G87" s="3" t="str">
        <f t="shared" si="9"/>
        <v/>
      </c>
      <c r="H87" s="6" t="str">
        <f t="shared" si="10"/>
        <v/>
      </c>
      <c r="I87" s="4" t="str">
        <f t="shared" si="11"/>
        <v/>
      </c>
      <c r="J87" s="4" t="str">
        <f t="shared" si="12"/>
        <v/>
      </c>
      <c r="K87" s="4" t="str">
        <f t="shared" si="13"/>
        <v/>
      </c>
      <c r="L87" s="4" t="str">
        <f t="shared" si="14"/>
        <v/>
      </c>
      <c r="M87" s="4" t="str">
        <f t="shared" si="15"/>
        <v/>
      </c>
    </row>
    <row r="88" spans="5:13" x14ac:dyDescent="0.2">
      <c r="E88" s="1">
        <v>86</v>
      </c>
      <c r="F88" s="9" t="str">
        <f t="shared" si="8"/>
        <v/>
      </c>
      <c r="G88" s="3" t="str">
        <f t="shared" si="9"/>
        <v/>
      </c>
      <c r="H88" s="6" t="str">
        <f t="shared" si="10"/>
        <v/>
      </c>
      <c r="I88" s="4" t="str">
        <f t="shared" si="11"/>
        <v/>
      </c>
      <c r="J88" s="4" t="str">
        <f t="shared" si="12"/>
        <v/>
      </c>
      <c r="K88" s="4" t="str">
        <f t="shared" si="13"/>
        <v/>
      </c>
      <c r="L88" s="4" t="str">
        <f t="shared" si="14"/>
        <v/>
      </c>
      <c r="M88" s="4" t="str">
        <f t="shared" si="15"/>
        <v/>
      </c>
    </row>
    <row r="89" spans="5:13" x14ac:dyDescent="0.2">
      <c r="E89" s="1">
        <v>87</v>
      </c>
      <c r="F89" s="9" t="str">
        <f t="shared" si="8"/>
        <v/>
      </c>
      <c r="G89" s="3" t="str">
        <f t="shared" si="9"/>
        <v/>
      </c>
      <c r="H89" s="6" t="str">
        <f t="shared" si="10"/>
        <v/>
      </c>
      <c r="I89" s="4" t="str">
        <f t="shared" si="11"/>
        <v/>
      </c>
      <c r="J89" s="4" t="str">
        <f t="shared" si="12"/>
        <v/>
      </c>
      <c r="K89" s="4" t="str">
        <f t="shared" si="13"/>
        <v/>
      </c>
      <c r="L89" s="4" t="str">
        <f t="shared" si="14"/>
        <v/>
      </c>
      <c r="M89" s="4" t="str">
        <f t="shared" si="15"/>
        <v/>
      </c>
    </row>
    <row r="90" spans="5:13" x14ac:dyDescent="0.2">
      <c r="E90" s="1">
        <v>88</v>
      </c>
      <c r="F90" s="9" t="str">
        <f t="shared" si="8"/>
        <v/>
      </c>
      <c r="G90" s="3" t="str">
        <f t="shared" si="9"/>
        <v/>
      </c>
      <c r="H90" s="6" t="str">
        <f t="shared" si="10"/>
        <v/>
      </c>
      <c r="I90" s="4" t="str">
        <f t="shared" si="11"/>
        <v/>
      </c>
      <c r="J90" s="4" t="str">
        <f t="shared" si="12"/>
        <v/>
      </c>
      <c r="K90" s="4" t="str">
        <f t="shared" si="13"/>
        <v/>
      </c>
      <c r="L90" s="4" t="str">
        <f t="shared" si="14"/>
        <v/>
      </c>
      <c r="M90" s="4" t="str">
        <f t="shared" si="15"/>
        <v/>
      </c>
    </row>
    <row r="91" spans="5:13" x14ac:dyDescent="0.2">
      <c r="E91" s="1">
        <v>89</v>
      </c>
      <c r="F91" s="9" t="str">
        <f t="shared" si="8"/>
        <v/>
      </c>
      <c r="G91" s="3" t="str">
        <f t="shared" si="9"/>
        <v/>
      </c>
      <c r="H91" s="6" t="str">
        <f t="shared" si="10"/>
        <v/>
      </c>
      <c r="I91" s="4" t="str">
        <f t="shared" si="11"/>
        <v/>
      </c>
      <c r="J91" s="4" t="str">
        <f t="shared" si="12"/>
        <v/>
      </c>
      <c r="K91" s="4" t="str">
        <f t="shared" si="13"/>
        <v/>
      </c>
      <c r="L91" s="4" t="str">
        <f t="shared" si="14"/>
        <v/>
      </c>
      <c r="M91" s="4" t="str">
        <f t="shared" si="15"/>
        <v/>
      </c>
    </row>
    <row r="92" spans="5:13" x14ac:dyDescent="0.2">
      <c r="E92" s="1">
        <v>90</v>
      </c>
      <c r="F92" s="9" t="str">
        <f t="shared" si="8"/>
        <v/>
      </c>
      <c r="G92" s="3" t="str">
        <f t="shared" si="9"/>
        <v/>
      </c>
      <c r="H92" s="6" t="str">
        <f t="shared" si="10"/>
        <v/>
      </c>
      <c r="I92" s="4" t="str">
        <f t="shared" si="11"/>
        <v/>
      </c>
      <c r="J92" s="4" t="str">
        <f t="shared" si="12"/>
        <v/>
      </c>
      <c r="K92" s="4" t="str">
        <f t="shared" si="13"/>
        <v/>
      </c>
      <c r="L92" s="4" t="str">
        <f t="shared" si="14"/>
        <v/>
      </c>
      <c r="M92" s="4" t="str">
        <f t="shared" si="15"/>
        <v/>
      </c>
    </row>
    <row r="93" spans="5:13" x14ac:dyDescent="0.2">
      <c r="E93" s="1">
        <v>91</v>
      </c>
      <c r="F93" s="9" t="str">
        <f t="shared" si="8"/>
        <v/>
      </c>
      <c r="G93" s="3" t="str">
        <f t="shared" si="9"/>
        <v/>
      </c>
      <c r="H93" s="6" t="str">
        <f t="shared" si="10"/>
        <v/>
      </c>
      <c r="I93" s="4" t="str">
        <f t="shared" si="11"/>
        <v/>
      </c>
      <c r="J93" s="4" t="str">
        <f t="shared" si="12"/>
        <v/>
      </c>
      <c r="K93" s="4" t="str">
        <f t="shared" si="13"/>
        <v/>
      </c>
      <c r="L93" s="4" t="str">
        <f t="shared" si="14"/>
        <v/>
      </c>
      <c r="M93" s="4" t="str">
        <f t="shared" si="15"/>
        <v/>
      </c>
    </row>
    <row r="94" spans="5:13" x14ac:dyDescent="0.2">
      <c r="E94" s="1">
        <v>92</v>
      </c>
      <c r="F94" s="9" t="str">
        <f t="shared" si="8"/>
        <v/>
      </c>
      <c r="G94" s="3" t="str">
        <f t="shared" si="9"/>
        <v/>
      </c>
      <c r="H94" s="6" t="str">
        <f t="shared" si="10"/>
        <v/>
      </c>
      <c r="I94" s="4" t="str">
        <f t="shared" si="11"/>
        <v/>
      </c>
      <c r="J94" s="4" t="str">
        <f t="shared" si="12"/>
        <v/>
      </c>
      <c r="K94" s="4" t="str">
        <f t="shared" si="13"/>
        <v/>
      </c>
      <c r="L94" s="4" t="str">
        <f t="shared" si="14"/>
        <v/>
      </c>
      <c r="M94" s="4" t="str">
        <f t="shared" si="15"/>
        <v/>
      </c>
    </row>
    <row r="95" spans="5:13" x14ac:dyDescent="0.2">
      <c r="E95" s="1">
        <v>93</v>
      </c>
      <c r="F95" s="9" t="str">
        <f t="shared" si="8"/>
        <v/>
      </c>
      <c r="G95" s="3" t="str">
        <f t="shared" si="9"/>
        <v/>
      </c>
      <c r="H95" s="6" t="str">
        <f t="shared" si="10"/>
        <v/>
      </c>
      <c r="I95" s="4" t="str">
        <f t="shared" si="11"/>
        <v/>
      </c>
      <c r="J95" s="4" t="str">
        <f t="shared" si="12"/>
        <v/>
      </c>
      <c r="K95" s="4" t="str">
        <f t="shared" si="13"/>
        <v/>
      </c>
      <c r="L95" s="4" t="str">
        <f t="shared" si="14"/>
        <v/>
      </c>
      <c r="M95" s="4" t="str">
        <f t="shared" si="15"/>
        <v/>
      </c>
    </row>
    <row r="96" spans="5:13" x14ac:dyDescent="0.2">
      <c r="E96" s="1">
        <v>94</v>
      </c>
      <c r="F96" s="9" t="str">
        <f t="shared" si="8"/>
        <v/>
      </c>
      <c r="G96" s="3" t="str">
        <f t="shared" si="9"/>
        <v/>
      </c>
      <c r="H96" s="6" t="str">
        <f t="shared" si="10"/>
        <v/>
      </c>
      <c r="I96" s="4" t="str">
        <f t="shared" si="11"/>
        <v/>
      </c>
      <c r="J96" s="4" t="str">
        <f t="shared" si="12"/>
        <v/>
      </c>
      <c r="K96" s="4" t="str">
        <f t="shared" si="13"/>
        <v/>
      </c>
      <c r="L96" s="4" t="str">
        <f t="shared" si="14"/>
        <v/>
      </c>
      <c r="M96" s="4" t="str">
        <f t="shared" si="15"/>
        <v/>
      </c>
    </row>
    <row r="97" spans="5:13" x14ac:dyDescent="0.2">
      <c r="E97" s="1">
        <v>95</v>
      </c>
      <c r="F97" s="9" t="str">
        <f t="shared" si="8"/>
        <v/>
      </c>
      <c r="G97" s="3" t="str">
        <f t="shared" si="9"/>
        <v/>
      </c>
      <c r="H97" s="6" t="str">
        <f t="shared" si="10"/>
        <v/>
      </c>
      <c r="I97" s="4" t="str">
        <f t="shared" si="11"/>
        <v/>
      </c>
      <c r="J97" s="4" t="str">
        <f t="shared" si="12"/>
        <v/>
      </c>
      <c r="K97" s="4" t="str">
        <f t="shared" si="13"/>
        <v/>
      </c>
      <c r="L97" s="4" t="str">
        <f t="shared" si="14"/>
        <v/>
      </c>
      <c r="M97" s="4" t="str">
        <f t="shared" si="15"/>
        <v/>
      </c>
    </row>
    <row r="98" spans="5:13" x14ac:dyDescent="0.2">
      <c r="E98" s="1">
        <v>96</v>
      </c>
      <c r="F98" s="9" t="str">
        <f t="shared" si="8"/>
        <v/>
      </c>
      <c r="G98" s="3" t="str">
        <f t="shared" si="9"/>
        <v/>
      </c>
      <c r="H98" s="6" t="str">
        <f t="shared" si="10"/>
        <v/>
      </c>
      <c r="I98" s="4" t="str">
        <f t="shared" si="11"/>
        <v/>
      </c>
      <c r="J98" s="4" t="str">
        <f t="shared" si="12"/>
        <v/>
      </c>
      <c r="K98" s="4" t="str">
        <f t="shared" si="13"/>
        <v/>
      </c>
      <c r="L98" s="4" t="str">
        <f t="shared" si="14"/>
        <v/>
      </c>
      <c r="M98" s="4" t="str">
        <f t="shared" si="15"/>
        <v/>
      </c>
    </row>
    <row r="99" spans="5:13" x14ac:dyDescent="0.2">
      <c r="E99" s="1">
        <v>97</v>
      </c>
      <c r="F99" s="9" t="str">
        <f t="shared" si="8"/>
        <v/>
      </c>
      <c r="G99" s="3" t="str">
        <f t="shared" si="9"/>
        <v/>
      </c>
      <c r="H99" s="6" t="str">
        <f t="shared" si="10"/>
        <v/>
      </c>
      <c r="I99" s="4" t="str">
        <f t="shared" si="11"/>
        <v/>
      </c>
      <c r="J99" s="4" t="str">
        <f t="shared" si="12"/>
        <v/>
      </c>
      <c r="K99" s="4" t="str">
        <f t="shared" si="13"/>
        <v/>
      </c>
      <c r="L99" s="4" t="str">
        <f t="shared" si="14"/>
        <v/>
      </c>
      <c r="M99" s="4" t="str">
        <f t="shared" si="15"/>
        <v/>
      </c>
    </row>
    <row r="100" spans="5:13" x14ac:dyDescent="0.2">
      <c r="E100" s="1">
        <v>98</v>
      </c>
      <c r="F100" s="9" t="str">
        <f t="shared" si="8"/>
        <v/>
      </c>
      <c r="G100" s="3" t="str">
        <f t="shared" si="9"/>
        <v/>
      </c>
      <c r="H100" s="6" t="str">
        <f t="shared" si="10"/>
        <v/>
      </c>
      <c r="I100" s="4" t="str">
        <f t="shared" si="11"/>
        <v/>
      </c>
      <c r="J100" s="4" t="str">
        <f t="shared" si="12"/>
        <v/>
      </c>
      <c r="K100" s="4" t="str">
        <f t="shared" si="13"/>
        <v/>
      </c>
      <c r="L100" s="4" t="str">
        <f t="shared" si="14"/>
        <v/>
      </c>
      <c r="M100" s="4" t="str">
        <f t="shared" si="15"/>
        <v/>
      </c>
    </row>
    <row r="101" spans="5:13" x14ac:dyDescent="0.2">
      <c r="E101" s="1">
        <v>99</v>
      </c>
      <c r="F101" s="9" t="str">
        <f t="shared" si="8"/>
        <v/>
      </c>
      <c r="G101" s="3" t="str">
        <f t="shared" si="9"/>
        <v/>
      </c>
      <c r="H101" s="6" t="str">
        <f t="shared" si="10"/>
        <v/>
      </c>
      <c r="I101" s="4" t="str">
        <f t="shared" si="11"/>
        <v/>
      </c>
      <c r="J101" s="4" t="str">
        <f t="shared" si="12"/>
        <v/>
      </c>
      <c r="K101" s="4" t="str">
        <f t="shared" si="13"/>
        <v/>
      </c>
      <c r="L101" s="4" t="str">
        <f t="shared" si="14"/>
        <v/>
      </c>
      <c r="M101" s="4" t="str">
        <f t="shared" si="15"/>
        <v/>
      </c>
    </row>
    <row r="102" spans="5:13" x14ac:dyDescent="0.2">
      <c r="E102" s="1">
        <v>100</v>
      </c>
      <c r="F102" s="9" t="str">
        <f t="shared" si="8"/>
        <v/>
      </c>
      <c r="G102" s="3" t="str">
        <f t="shared" si="9"/>
        <v/>
      </c>
      <c r="H102" s="6" t="str">
        <f t="shared" si="10"/>
        <v/>
      </c>
      <c r="I102" s="4" t="str">
        <f t="shared" si="11"/>
        <v/>
      </c>
      <c r="J102" s="4" t="str">
        <f t="shared" si="12"/>
        <v/>
      </c>
      <c r="K102" s="4" t="str">
        <f t="shared" si="13"/>
        <v/>
      </c>
      <c r="L102" s="4" t="str">
        <f t="shared" si="14"/>
        <v/>
      </c>
      <c r="M102" s="4" t="str">
        <f t="shared" si="15"/>
        <v/>
      </c>
    </row>
    <row r="103" spans="5:13" x14ac:dyDescent="0.2">
      <c r="E103" s="1">
        <v>101</v>
      </c>
      <c r="F103" s="9" t="str">
        <f t="shared" si="8"/>
        <v/>
      </c>
      <c r="G103" s="3" t="str">
        <f t="shared" si="9"/>
        <v/>
      </c>
      <c r="H103" s="6" t="str">
        <f t="shared" si="10"/>
        <v/>
      </c>
      <c r="I103" s="4" t="str">
        <f t="shared" si="11"/>
        <v/>
      </c>
      <c r="J103" s="4" t="str">
        <f t="shared" si="12"/>
        <v/>
      </c>
      <c r="K103" s="4" t="str">
        <f t="shared" si="13"/>
        <v/>
      </c>
      <c r="L103" s="4" t="str">
        <f t="shared" si="14"/>
        <v/>
      </c>
      <c r="M103" s="4" t="str">
        <f t="shared" si="15"/>
        <v/>
      </c>
    </row>
    <row r="104" spans="5:13" x14ac:dyDescent="0.2">
      <c r="E104" s="1">
        <v>102</v>
      </c>
      <c r="F104" s="9" t="str">
        <f t="shared" si="8"/>
        <v/>
      </c>
      <c r="G104" s="3" t="str">
        <f t="shared" si="9"/>
        <v/>
      </c>
      <c r="H104" s="6" t="str">
        <f t="shared" si="10"/>
        <v/>
      </c>
      <c r="I104" s="4" t="str">
        <f t="shared" si="11"/>
        <v/>
      </c>
      <c r="J104" s="4" t="str">
        <f t="shared" si="12"/>
        <v/>
      </c>
      <c r="K104" s="4" t="str">
        <f t="shared" si="13"/>
        <v/>
      </c>
      <c r="L104" s="4" t="str">
        <f t="shared" si="14"/>
        <v/>
      </c>
      <c r="M104" s="4" t="str">
        <f t="shared" si="15"/>
        <v/>
      </c>
    </row>
    <row r="105" spans="5:13" x14ac:dyDescent="0.2">
      <c r="E105" s="1">
        <v>103</v>
      </c>
      <c r="F105" s="9" t="str">
        <f t="shared" si="8"/>
        <v/>
      </c>
      <c r="G105" s="3" t="str">
        <f t="shared" si="9"/>
        <v/>
      </c>
      <c r="H105" s="6" t="str">
        <f t="shared" si="10"/>
        <v/>
      </c>
      <c r="I105" s="4" t="str">
        <f t="shared" si="11"/>
        <v/>
      </c>
      <c r="J105" s="4" t="str">
        <f t="shared" si="12"/>
        <v/>
      </c>
      <c r="K105" s="4" t="str">
        <f t="shared" si="13"/>
        <v/>
      </c>
      <c r="L105" s="4" t="str">
        <f t="shared" si="14"/>
        <v/>
      </c>
      <c r="M105" s="4" t="str">
        <f t="shared" si="15"/>
        <v/>
      </c>
    </row>
    <row r="106" spans="5:13" x14ac:dyDescent="0.2">
      <c r="E106" s="1">
        <v>104</v>
      </c>
      <c r="F106" s="9" t="str">
        <f t="shared" si="8"/>
        <v/>
      </c>
      <c r="G106" s="3" t="str">
        <f t="shared" si="9"/>
        <v/>
      </c>
      <c r="H106" s="6" t="str">
        <f t="shared" si="10"/>
        <v/>
      </c>
      <c r="I106" s="4" t="str">
        <f t="shared" si="11"/>
        <v/>
      </c>
      <c r="J106" s="4" t="str">
        <f t="shared" si="12"/>
        <v/>
      </c>
      <c r="K106" s="4" t="str">
        <f t="shared" si="13"/>
        <v/>
      </c>
      <c r="L106" s="4" t="str">
        <f t="shared" si="14"/>
        <v/>
      </c>
      <c r="M106" s="4" t="str">
        <f t="shared" si="15"/>
        <v/>
      </c>
    </row>
    <row r="107" spans="5:13" x14ac:dyDescent="0.2">
      <c r="E107" s="1">
        <v>105</v>
      </c>
      <c r="F107" s="9" t="str">
        <f t="shared" si="8"/>
        <v/>
      </c>
      <c r="G107" s="3" t="str">
        <f t="shared" si="9"/>
        <v/>
      </c>
      <c r="H107" s="6" t="str">
        <f t="shared" si="10"/>
        <v/>
      </c>
      <c r="I107" s="4" t="str">
        <f t="shared" si="11"/>
        <v/>
      </c>
      <c r="J107" s="4" t="str">
        <f t="shared" si="12"/>
        <v/>
      </c>
      <c r="K107" s="4" t="str">
        <f t="shared" si="13"/>
        <v/>
      </c>
      <c r="L107" s="4" t="str">
        <f t="shared" si="14"/>
        <v/>
      </c>
      <c r="M107" s="4" t="str">
        <f t="shared" si="15"/>
        <v/>
      </c>
    </row>
    <row r="108" spans="5:13" x14ac:dyDescent="0.2">
      <c r="E108" s="1">
        <v>106</v>
      </c>
      <c r="F108" s="9" t="str">
        <f t="shared" si="8"/>
        <v/>
      </c>
      <c r="G108" s="3" t="str">
        <f t="shared" si="9"/>
        <v/>
      </c>
      <c r="H108" s="6" t="str">
        <f t="shared" si="10"/>
        <v/>
      </c>
      <c r="I108" s="4" t="str">
        <f t="shared" si="11"/>
        <v/>
      </c>
      <c r="J108" s="4" t="str">
        <f t="shared" si="12"/>
        <v/>
      </c>
      <c r="K108" s="4" t="str">
        <f t="shared" si="13"/>
        <v/>
      </c>
      <c r="L108" s="4" t="str">
        <f t="shared" si="14"/>
        <v/>
      </c>
      <c r="M108" s="4" t="str">
        <f t="shared" si="15"/>
        <v/>
      </c>
    </row>
    <row r="109" spans="5:13" x14ac:dyDescent="0.2">
      <c r="E109" s="1">
        <v>107</v>
      </c>
      <c r="F109" s="9" t="str">
        <f t="shared" si="8"/>
        <v/>
      </c>
      <c r="G109" s="3" t="str">
        <f t="shared" si="9"/>
        <v/>
      </c>
      <c r="H109" s="6" t="str">
        <f t="shared" si="10"/>
        <v/>
      </c>
      <c r="I109" s="4" t="str">
        <f t="shared" si="11"/>
        <v/>
      </c>
      <c r="J109" s="4" t="str">
        <f t="shared" si="12"/>
        <v/>
      </c>
      <c r="K109" s="4" t="str">
        <f t="shared" si="13"/>
        <v/>
      </c>
      <c r="L109" s="4" t="str">
        <f t="shared" si="14"/>
        <v/>
      </c>
      <c r="M109" s="4" t="str">
        <f t="shared" si="15"/>
        <v/>
      </c>
    </row>
    <row r="110" spans="5:13" x14ac:dyDescent="0.2">
      <c r="E110" s="1">
        <v>108</v>
      </c>
      <c r="F110" s="9" t="str">
        <f t="shared" si="8"/>
        <v/>
      </c>
      <c r="G110" s="3" t="str">
        <f t="shared" si="9"/>
        <v/>
      </c>
      <c r="H110" s="6" t="str">
        <f t="shared" si="10"/>
        <v/>
      </c>
      <c r="I110" s="4" t="str">
        <f t="shared" si="11"/>
        <v/>
      </c>
      <c r="J110" s="4" t="str">
        <f t="shared" si="12"/>
        <v/>
      </c>
      <c r="K110" s="4" t="str">
        <f t="shared" si="13"/>
        <v/>
      </c>
      <c r="L110" s="4" t="str">
        <f t="shared" si="14"/>
        <v/>
      </c>
      <c r="M110" s="4" t="str">
        <f t="shared" si="15"/>
        <v/>
      </c>
    </row>
    <row r="111" spans="5:13" x14ac:dyDescent="0.2">
      <c r="E111" s="1">
        <v>109</v>
      </c>
      <c r="F111" s="9" t="str">
        <f t="shared" si="8"/>
        <v/>
      </c>
      <c r="G111" s="3" t="str">
        <f t="shared" si="9"/>
        <v/>
      </c>
      <c r="H111" s="6" t="str">
        <f t="shared" si="10"/>
        <v/>
      </c>
      <c r="I111" s="4" t="str">
        <f t="shared" si="11"/>
        <v/>
      </c>
      <c r="J111" s="4" t="str">
        <f t="shared" si="12"/>
        <v/>
      </c>
      <c r="K111" s="4" t="str">
        <f t="shared" si="13"/>
        <v/>
      </c>
      <c r="L111" s="4" t="str">
        <f t="shared" si="14"/>
        <v/>
      </c>
      <c r="M111" s="4" t="str">
        <f t="shared" si="15"/>
        <v/>
      </c>
    </row>
    <row r="112" spans="5:13" x14ac:dyDescent="0.2">
      <c r="E112" s="1">
        <v>110</v>
      </c>
      <c r="F112" s="9" t="str">
        <f t="shared" si="8"/>
        <v/>
      </c>
      <c r="G112" s="3" t="str">
        <f t="shared" si="9"/>
        <v/>
      </c>
      <c r="H112" s="6" t="str">
        <f t="shared" si="10"/>
        <v/>
      </c>
      <c r="I112" s="4" t="str">
        <f t="shared" si="11"/>
        <v/>
      </c>
      <c r="J112" s="4" t="str">
        <f t="shared" si="12"/>
        <v/>
      </c>
      <c r="K112" s="4" t="str">
        <f t="shared" si="13"/>
        <v/>
      </c>
      <c r="L112" s="4" t="str">
        <f t="shared" si="14"/>
        <v/>
      </c>
      <c r="M112" s="4" t="str">
        <f t="shared" si="15"/>
        <v/>
      </c>
    </row>
    <row r="113" spans="5:13" x14ac:dyDescent="0.2">
      <c r="E113" s="1">
        <v>111</v>
      </c>
      <c r="F113" s="9" t="str">
        <f t="shared" si="8"/>
        <v/>
      </c>
      <c r="G113" s="3" t="str">
        <f t="shared" si="9"/>
        <v/>
      </c>
      <c r="H113" s="6" t="str">
        <f t="shared" si="10"/>
        <v/>
      </c>
      <c r="I113" s="4" t="str">
        <f t="shared" si="11"/>
        <v/>
      </c>
      <c r="J113" s="4" t="str">
        <f t="shared" si="12"/>
        <v/>
      </c>
      <c r="K113" s="4" t="str">
        <f t="shared" si="13"/>
        <v/>
      </c>
      <c r="L113" s="4" t="str">
        <f t="shared" si="14"/>
        <v/>
      </c>
      <c r="M113" s="4" t="str">
        <f t="shared" si="15"/>
        <v/>
      </c>
    </row>
    <row r="114" spans="5:13" x14ac:dyDescent="0.2">
      <c r="E114" s="1">
        <v>112</v>
      </c>
      <c r="F114" s="9" t="str">
        <f t="shared" si="8"/>
        <v/>
      </c>
      <c r="G114" s="3" t="str">
        <f t="shared" si="9"/>
        <v/>
      </c>
      <c r="H114" s="6" t="str">
        <f t="shared" si="10"/>
        <v/>
      </c>
      <c r="I114" s="4" t="str">
        <f t="shared" si="11"/>
        <v/>
      </c>
      <c r="J114" s="4" t="str">
        <f t="shared" si="12"/>
        <v/>
      </c>
      <c r="K114" s="4" t="str">
        <f t="shared" si="13"/>
        <v/>
      </c>
      <c r="L114" s="4" t="str">
        <f t="shared" si="14"/>
        <v/>
      </c>
      <c r="M114" s="4" t="str">
        <f t="shared" si="15"/>
        <v/>
      </c>
    </row>
    <row r="115" spans="5:13" x14ac:dyDescent="0.2">
      <c r="E115" s="1">
        <v>113</v>
      </c>
      <c r="F115" s="9" t="str">
        <f t="shared" si="8"/>
        <v/>
      </c>
      <c r="G115" s="3" t="str">
        <f t="shared" si="9"/>
        <v/>
      </c>
      <c r="H115" s="6" t="str">
        <f t="shared" si="10"/>
        <v/>
      </c>
      <c r="I115" s="4" t="str">
        <f t="shared" si="11"/>
        <v/>
      </c>
      <c r="J115" s="4" t="str">
        <f t="shared" si="12"/>
        <v/>
      </c>
      <c r="K115" s="4" t="str">
        <f t="shared" si="13"/>
        <v/>
      </c>
      <c r="L115" s="4" t="str">
        <f t="shared" si="14"/>
        <v/>
      </c>
      <c r="M115" s="4" t="str">
        <f t="shared" si="15"/>
        <v/>
      </c>
    </row>
    <row r="116" spans="5:13" x14ac:dyDescent="0.2">
      <c r="E116" s="1">
        <v>114</v>
      </c>
      <c r="F116" s="9" t="str">
        <f t="shared" si="8"/>
        <v/>
      </c>
      <c r="G116" s="3" t="str">
        <f t="shared" si="9"/>
        <v/>
      </c>
      <c r="H116" s="6" t="str">
        <f t="shared" si="10"/>
        <v/>
      </c>
      <c r="I116" s="4" t="str">
        <f t="shared" si="11"/>
        <v/>
      </c>
      <c r="J116" s="4" t="str">
        <f t="shared" si="12"/>
        <v/>
      </c>
      <c r="K116" s="4" t="str">
        <f t="shared" si="13"/>
        <v/>
      </c>
      <c r="L116" s="4" t="str">
        <f t="shared" si="14"/>
        <v/>
      </c>
      <c r="M116" s="4" t="str">
        <f t="shared" si="15"/>
        <v/>
      </c>
    </row>
    <row r="117" spans="5:13" x14ac:dyDescent="0.2">
      <c r="E117" s="1">
        <v>115</v>
      </c>
      <c r="F117" s="9" t="str">
        <f t="shared" si="8"/>
        <v/>
      </c>
      <c r="G117" s="3" t="str">
        <f t="shared" si="9"/>
        <v/>
      </c>
      <c r="H117" s="6" t="str">
        <f t="shared" si="10"/>
        <v/>
      </c>
      <c r="I117" s="4" t="str">
        <f t="shared" si="11"/>
        <v/>
      </c>
      <c r="J117" s="4" t="str">
        <f t="shared" si="12"/>
        <v/>
      </c>
      <c r="K117" s="4" t="str">
        <f t="shared" si="13"/>
        <v/>
      </c>
      <c r="L117" s="4" t="str">
        <f t="shared" si="14"/>
        <v/>
      </c>
      <c r="M117" s="4" t="str">
        <f t="shared" si="15"/>
        <v/>
      </c>
    </row>
    <row r="118" spans="5:13" x14ac:dyDescent="0.2">
      <c r="E118" s="1">
        <v>116</v>
      </c>
      <c r="F118" s="9" t="str">
        <f t="shared" si="8"/>
        <v/>
      </c>
      <c r="G118" s="3" t="str">
        <f t="shared" si="9"/>
        <v/>
      </c>
      <c r="H118" s="6" t="str">
        <f t="shared" si="10"/>
        <v/>
      </c>
      <c r="I118" s="4" t="str">
        <f t="shared" si="11"/>
        <v/>
      </c>
      <c r="J118" s="4" t="str">
        <f t="shared" si="12"/>
        <v/>
      </c>
      <c r="K118" s="4" t="str">
        <f t="shared" si="13"/>
        <v/>
      </c>
      <c r="L118" s="4" t="str">
        <f t="shared" si="14"/>
        <v/>
      </c>
      <c r="M118" s="4" t="str">
        <f t="shared" si="15"/>
        <v/>
      </c>
    </row>
    <row r="119" spans="5:13" x14ac:dyDescent="0.2">
      <c r="E119" s="1">
        <v>117</v>
      </c>
      <c r="F119" s="9" t="str">
        <f t="shared" si="8"/>
        <v/>
      </c>
      <c r="G119" s="3" t="str">
        <f t="shared" si="9"/>
        <v/>
      </c>
      <c r="H119" s="6" t="str">
        <f t="shared" si="10"/>
        <v/>
      </c>
      <c r="I119" s="4" t="str">
        <f t="shared" si="11"/>
        <v/>
      </c>
      <c r="J119" s="4" t="str">
        <f t="shared" si="12"/>
        <v/>
      </c>
      <c r="K119" s="4" t="str">
        <f t="shared" si="13"/>
        <v/>
      </c>
      <c r="L119" s="4" t="str">
        <f t="shared" si="14"/>
        <v/>
      </c>
      <c r="M119" s="4" t="str">
        <f t="shared" si="15"/>
        <v/>
      </c>
    </row>
    <row r="120" spans="5:13" x14ac:dyDescent="0.2">
      <c r="E120" s="1">
        <v>118</v>
      </c>
      <c r="F120" s="9" t="str">
        <f t="shared" si="8"/>
        <v/>
      </c>
      <c r="G120" s="3" t="str">
        <f t="shared" si="9"/>
        <v/>
      </c>
      <c r="H120" s="6" t="str">
        <f t="shared" si="10"/>
        <v/>
      </c>
      <c r="I120" s="4" t="str">
        <f t="shared" si="11"/>
        <v/>
      </c>
      <c r="J120" s="4" t="str">
        <f t="shared" si="12"/>
        <v/>
      </c>
      <c r="K120" s="4" t="str">
        <f t="shared" si="13"/>
        <v/>
      </c>
      <c r="L120" s="4" t="str">
        <f t="shared" si="14"/>
        <v/>
      </c>
      <c r="M120" s="4" t="str">
        <f t="shared" si="15"/>
        <v/>
      </c>
    </row>
    <row r="121" spans="5:13" x14ac:dyDescent="0.2">
      <c r="E121" s="1">
        <v>119</v>
      </c>
      <c r="F121" s="9" t="str">
        <f t="shared" si="8"/>
        <v/>
      </c>
      <c r="G121" s="3" t="str">
        <f t="shared" si="9"/>
        <v/>
      </c>
      <c r="H121" s="6" t="str">
        <f t="shared" si="10"/>
        <v/>
      </c>
      <c r="I121" s="4" t="str">
        <f t="shared" si="11"/>
        <v/>
      </c>
      <c r="J121" s="4" t="str">
        <f t="shared" si="12"/>
        <v/>
      </c>
      <c r="K121" s="4" t="str">
        <f t="shared" si="13"/>
        <v/>
      </c>
      <c r="L121" s="4" t="str">
        <f t="shared" si="14"/>
        <v/>
      </c>
      <c r="M121" s="4" t="str">
        <f t="shared" si="15"/>
        <v/>
      </c>
    </row>
    <row r="122" spans="5:13" x14ac:dyDescent="0.2">
      <c r="E122" s="1">
        <v>120</v>
      </c>
      <c r="F122" s="9" t="str">
        <f t="shared" si="8"/>
        <v/>
      </c>
      <c r="G122" s="3" t="str">
        <f t="shared" si="9"/>
        <v/>
      </c>
      <c r="H122" s="6" t="str">
        <f t="shared" si="10"/>
        <v/>
      </c>
      <c r="I122" s="4" t="str">
        <f t="shared" si="11"/>
        <v/>
      </c>
      <c r="J122" s="4" t="str">
        <f t="shared" si="12"/>
        <v/>
      </c>
      <c r="K122" s="4" t="str">
        <f t="shared" si="13"/>
        <v/>
      </c>
      <c r="L122" s="4" t="str">
        <f t="shared" si="14"/>
        <v/>
      </c>
      <c r="M122" s="4" t="str">
        <f t="shared" si="15"/>
        <v/>
      </c>
    </row>
    <row r="123" spans="5:13" x14ac:dyDescent="0.2">
      <c r="E123" s="1">
        <v>121</v>
      </c>
      <c r="F123" s="9" t="str">
        <f t="shared" si="8"/>
        <v/>
      </c>
      <c r="G123" s="3" t="str">
        <f t="shared" si="9"/>
        <v/>
      </c>
      <c r="H123" s="6" t="str">
        <f t="shared" si="10"/>
        <v/>
      </c>
      <c r="I123" s="4" t="str">
        <f t="shared" si="11"/>
        <v/>
      </c>
      <c r="J123" s="4" t="str">
        <f t="shared" si="12"/>
        <v/>
      </c>
      <c r="K123" s="4" t="str">
        <f t="shared" si="13"/>
        <v/>
      </c>
      <c r="L123" s="4" t="str">
        <f t="shared" si="14"/>
        <v/>
      </c>
      <c r="M123" s="4" t="str">
        <f t="shared" si="15"/>
        <v/>
      </c>
    </row>
    <row r="124" spans="5:13" x14ac:dyDescent="0.2">
      <c r="E124" s="1">
        <v>122</v>
      </c>
      <c r="F124" s="9" t="str">
        <f t="shared" si="8"/>
        <v/>
      </c>
      <c r="G124" s="3" t="str">
        <f t="shared" si="9"/>
        <v/>
      </c>
      <c r="H124" s="6" t="str">
        <f t="shared" si="10"/>
        <v/>
      </c>
      <c r="I124" s="4" t="str">
        <f t="shared" si="11"/>
        <v/>
      </c>
      <c r="J124" s="4" t="str">
        <f t="shared" si="12"/>
        <v/>
      </c>
      <c r="K124" s="4" t="str">
        <f t="shared" si="13"/>
        <v/>
      </c>
      <c r="L124" s="4" t="str">
        <f t="shared" si="14"/>
        <v/>
      </c>
      <c r="M124" s="4" t="str">
        <f t="shared" si="15"/>
        <v/>
      </c>
    </row>
    <row r="125" spans="5:13" x14ac:dyDescent="0.2">
      <c r="E125" s="1">
        <v>123</v>
      </c>
      <c r="F125" s="9" t="str">
        <f t="shared" si="8"/>
        <v/>
      </c>
      <c r="G125" s="3" t="str">
        <f t="shared" si="9"/>
        <v/>
      </c>
      <c r="H125" s="6" t="str">
        <f t="shared" si="10"/>
        <v/>
      </c>
      <c r="I125" s="4" t="str">
        <f t="shared" si="11"/>
        <v/>
      </c>
      <c r="J125" s="4" t="str">
        <f t="shared" si="12"/>
        <v/>
      </c>
      <c r="K125" s="4" t="str">
        <f t="shared" si="13"/>
        <v/>
      </c>
      <c r="L125" s="4" t="str">
        <f t="shared" si="14"/>
        <v/>
      </c>
      <c r="M125" s="4" t="str">
        <f t="shared" si="15"/>
        <v/>
      </c>
    </row>
    <row r="126" spans="5:13" x14ac:dyDescent="0.2">
      <c r="E126" s="1">
        <v>124</v>
      </c>
      <c r="F126" s="9" t="str">
        <f t="shared" si="8"/>
        <v/>
      </c>
      <c r="G126" s="3" t="str">
        <f t="shared" si="9"/>
        <v/>
      </c>
      <c r="H126" s="6" t="str">
        <f t="shared" si="10"/>
        <v/>
      </c>
      <c r="I126" s="4" t="str">
        <f t="shared" si="11"/>
        <v/>
      </c>
      <c r="J126" s="4" t="str">
        <f t="shared" si="12"/>
        <v/>
      </c>
      <c r="K126" s="4" t="str">
        <f t="shared" si="13"/>
        <v/>
      </c>
      <c r="L126" s="4" t="str">
        <f t="shared" si="14"/>
        <v/>
      </c>
      <c r="M126" s="4" t="str">
        <f t="shared" si="15"/>
        <v/>
      </c>
    </row>
    <row r="127" spans="5:13" x14ac:dyDescent="0.2">
      <c r="E127" s="1">
        <v>125</v>
      </c>
      <c r="F127" s="9" t="str">
        <f t="shared" si="8"/>
        <v/>
      </c>
      <c r="G127" s="3" t="str">
        <f t="shared" si="9"/>
        <v/>
      </c>
      <c r="H127" s="6" t="str">
        <f t="shared" si="10"/>
        <v/>
      </c>
      <c r="I127" s="4" t="str">
        <f t="shared" si="11"/>
        <v/>
      </c>
      <c r="J127" s="4" t="str">
        <f t="shared" si="12"/>
        <v/>
      </c>
      <c r="K127" s="4" t="str">
        <f t="shared" si="13"/>
        <v/>
      </c>
      <c r="L127" s="4" t="str">
        <f t="shared" si="14"/>
        <v/>
      </c>
      <c r="M127" s="4" t="str">
        <f t="shared" si="15"/>
        <v/>
      </c>
    </row>
    <row r="128" spans="5:13" x14ac:dyDescent="0.2">
      <c r="E128" s="1">
        <v>126</v>
      </c>
      <c r="F128" s="9" t="str">
        <f t="shared" si="8"/>
        <v/>
      </c>
      <c r="G128" s="3" t="str">
        <f t="shared" si="9"/>
        <v/>
      </c>
      <c r="H128" s="6" t="str">
        <f t="shared" si="10"/>
        <v/>
      </c>
      <c r="I128" s="4" t="str">
        <f t="shared" si="11"/>
        <v/>
      </c>
      <c r="J128" s="4" t="str">
        <f t="shared" si="12"/>
        <v/>
      </c>
      <c r="K128" s="4" t="str">
        <f t="shared" si="13"/>
        <v/>
      </c>
      <c r="L128" s="4" t="str">
        <f t="shared" si="14"/>
        <v/>
      </c>
      <c r="M128" s="4" t="str">
        <f t="shared" si="15"/>
        <v/>
      </c>
    </row>
    <row r="129" spans="5:13" x14ac:dyDescent="0.2">
      <c r="E129" s="1">
        <v>127</v>
      </c>
      <c r="F129" s="9" t="str">
        <f t="shared" si="8"/>
        <v/>
      </c>
      <c r="G129" s="3" t="str">
        <f t="shared" si="9"/>
        <v/>
      </c>
      <c r="H129" s="6" t="str">
        <f t="shared" si="10"/>
        <v/>
      </c>
      <c r="I129" s="4" t="str">
        <f t="shared" si="11"/>
        <v/>
      </c>
      <c r="J129" s="4" t="str">
        <f t="shared" si="12"/>
        <v/>
      </c>
      <c r="K129" s="4" t="str">
        <f t="shared" si="13"/>
        <v/>
      </c>
      <c r="L129" s="4" t="str">
        <f t="shared" si="14"/>
        <v/>
      </c>
      <c r="M129" s="4" t="str">
        <f t="shared" si="15"/>
        <v/>
      </c>
    </row>
    <row r="130" spans="5:13" x14ac:dyDescent="0.2">
      <c r="E130" s="1">
        <v>128</v>
      </c>
      <c r="F130" s="9" t="str">
        <f t="shared" si="8"/>
        <v/>
      </c>
      <c r="G130" s="3" t="str">
        <f t="shared" si="9"/>
        <v/>
      </c>
      <c r="H130" s="6" t="str">
        <f t="shared" si="10"/>
        <v/>
      </c>
      <c r="I130" s="4" t="str">
        <f t="shared" si="11"/>
        <v/>
      </c>
      <c r="J130" s="4" t="str">
        <f t="shared" si="12"/>
        <v/>
      </c>
      <c r="K130" s="4" t="str">
        <f t="shared" si="13"/>
        <v/>
      </c>
      <c r="L130" s="4" t="str">
        <f t="shared" si="14"/>
        <v/>
      </c>
      <c r="M130" s="4" t="str">
        <f t="shared" si="15"/>
        <v/>
      </c>
    </row>
    <row r="131" spans="5:13" x14ac:dyDescent="0.2">
      <c r="E131" s="1">
        <v>129</v>
      </c>
      <c r="F131" s="9" t="str">
        <f t="shared" ref="F131:F194" si="16">IF(E131&gt;$B$5,"",E131)</f>
        <v/>
      </c>
      <c r="G131" s="3" t="str">
        <f t="shared" si="9"/>
        <v/>
      </c>
      <c r="H131" s="6" t="str">
        <f t="shared" si="10"/>
        <v/>
      </c>
      <c r="I131" s="4" t="str">
        <f t="shared" si="11"/>
        <v/>
      </c>
      <c r="J131" s="4" t="str">
        <f t="shared" si="12"/>
        <v/>
      </c>
      <c r="K131" s="4" t="str">
        <f t="shared" si="13"/>
        <v/>
      </c>
      <c r="L131" s="4" t="str">
        <f t="shared" si="14"/>
        <v/>
      </c>
      <c r="M131" s="4" t="str">
        <f t="shared" si="15"/>
        <v/>
      </c>
    </row>
    <row r="132" spans="5:13" x14ac:dyDescent="0.2">
      <c r="E132" s="1">
        <v>130</v>
      </c>
      <c r="F132" s="9" t="str">
        <f t="shared" si="16"/>
        <v/>
      </c>
      <c r="G132" s="3" t="str">
        <f t="shared" ref="G132:G195" si="17">IF(F132&lt;&gt;"",DATE(YEAR(G131),MONTH(G131)+1,DAY(G131)),"")</f>
        <v/>
      </c>
      <c r="H132" s="6" t="str">
        <f t="shared" ref="H132:H195" si="18">IFERROR(G132-G131,"")</f>
        <v/>
      </c>
      <c r="I132" s="4" t="str">
        <f t="shared" ref="I132:I195" si="19">IF(F132&lt;&gt;"",PPMT($B$8,E132,$B$5,$B$3)*-1,"")</f>
        <v/>
      </c>
      <c r="J132" s="4" t="str">
        <f t="shared" ref="J132:J195" si="20">IF(F132&lt;&gt;"",(IPMT($B$8,E132,$B$5,$B$3)*-1)*0.97,"")</f>
        <v/>
      </c>
      <c r="K132" s="4" t="str">
        <f t="shared" ref="K132:K195" si="21">IF(F132&lt;&gt;"",(IPMT($B$8,E132,$B$5,$B$3)*-1)*0.03,"")</f>
        <v/>
      </c>
      <c r="L132" s="4" t="str">
        <f t="shared" ref="L132:L195" si="22">IF(F132&lt;&gt;"",SUM(I132:K132),"")</f>
        <v/>
      </c>
      <c r="M132" s="4" t="str">
        <f t="shared" ref="M132:M195" si="23">IFERROR(M131-I132,"")</f>
        <v/>
      </c>
    </row>
    <row r="133" spans="5:13" x14ac:dyDescent="0.2">
      <c r="E133" s="1">
        <v>131</v>
      </c>
      <c r="F133" s="9" t="str">
        <f t="shared" si="16"/>
        <v/>
      </c>
      <c r="G133" s="3" t="str">
        <f t="shared" si="17"/>
        <v/>
      </c>
      <c r="H133" s="6" t="str">
        <f t="shared" si="18"/>
        <v/>
      </c>
      <c r="I133" s="4" t="str">
        <f t="shared" si="19"/>
        <v/>
      </c>
      <c r="J133" s="4" t="str">
        <f t="shared" si="20"/>
        <v/>
      </c>
      <c r="K133" s="4" t="str">
        <f t="shared" si="21"/>
        <v/>
      </c>
      <c r="L133" s="4" t="str">
        <f t="shared" si="22"/>
        <v/>
      </c>
      <c r="M133" s="4" t="str">
        <f t="shared" si="23"/>
        <v/>
      </c>
    </row>
    <row r="134" spans="5:13" x14ac:dyDescent="0.2">
      <c r="E134" s="1">
        <v>132</v>
      </c>
      <c r="F134" s="9" t="str">
        <f t="shared" si="16"/>
        <v/>
      </c>
      <c r="G134" s="3" t="str">
        <f t="shared" si="17"/>
        <v/>
      </c>
      <c r="H134" s="6" t="str">
        <f t="shared" si="18"/>
        <v/>
      </c>
      <c r="I134" s="4" t="str">
        <f t="shared" si="19"/>
        <v/>
      </c>
      <c r="J134" s="4" t="str">
        <f t="shared" si="20"/>
        <v/>
      </c>
      <c r="K134" s="4" t="str">
        <f t="shared" si="21"/>
        <v/>
      </c>
      <c r="L134" s="4" t="str">
        <f t="shared" si="22"/>
        <v/>
      </c>
      <c r="M134" s="4" t="str">
        <f t="shared" si="23"/>
        <v/>
      </c>
    </row>
    <row r="135" spans="5:13" x14ac:dyDescent="0.2">
      <c r="E135" s="1">
        <v>133</v>
      </c>
      <c r="F135" s="9" t="str">
        <f t="shared" si="16"/>
        <v/>
      </c>
      <c r="G135" s="3" t="str">
        <f t="shared" si="17"/>
        <v/>
      </c>
      <c r="H135" s="6" t="str">
        <f t="shared" si="18"/>
        <v/>
      </c>
      <c r="I135" s="4" t="str">
        <f t="shared" si="19"/>
        <v/>
      </c>
      <c r="J135" s="4" t="str">
        <f t="shared" si="20"/>
        <v/>
      </c>
      <c r="K135" s="4" t="str">
        <f t="shared" si="21"/>
        <v/>
      </c>
      <c r="L135" s="4" t="str">
        <f t="shared" si="22"/>
        <v/>
      </c>
      <c r="M135" s="4" t="str">
        <f t="shared" si="23"/>
        <v/>
      </c>
    </row>
    <row r="136" spans="5:13" x14ac:dyDescent="0.2">
      <c r="E136" s="1">
        <v>134</v>
      </c>
      <c r="F136" s="9" t="str">
        <f t="shared" si="16"/>
        <v/>
      </c>
      <c r="G136" s="3" t="str">
        <f t="shared" si="17"/>
        <v/>
      </c>
      <c r="H136" s="6" t="str">
        <f t="shared" si="18"/>
        <v/>
      </c>
      <c r="I136" s="4" t="str">
        <f t="shared" si="19"/>
        <v/>
      </c>
      <c r="J136" s="4" t="str">
        <f t="shared" si="20"/>
        <v/>
      </c>
      <c r="K136" s="4" t="str">
        <f t="shared" si="21"/>
        <v/>
      </c>
      <c r="L136" s="4" t="str">
        <f t="shared" si="22"/>
        <v/>
      </c>
      <c r="M136" s="4" t="str">
        <f t="shared" si="23"/>
        <v/>
      </c>
    </row>
    <row r="137" spans="5:13" x14ac:dyDescent="0.2">
      <c r="E137" s="1">
        <v>135</v>
      </c>
      <c r="F137" s="9" t="str">
        <f t="shared" si="16"/>
        <v/>
      </c>
      <c r="G137" s="3" t="str">
        <f t="shared" si="17"/>
        <v/>
      </c>
      <c r="H137" s="6" t="str">
        <f t="shared" si="18"/>
        <v/>
      </c>
      <c r="I137" s="4" t="str">
        <f t="shared" si="19"/>
        <v/>
      </c>
      <c r="J137" s="4" t="str">
        <f t="shared" si="20"/>
        <v/>
      </c>
      <c r="K137" s="4" t="str">
        <f t="shared" si="21"/>
        <v/>
      </c>
      <c r="L137" s="4" t="str">
        <f t="shared" si="22"/>
        <v/>
      </c>
      <c r="M137" s="4" t="str">
        <f t="shared" si="23"/>
        <v/>
      </c>
    </row>
    <row r="138" spans="5:13" x14ac:dyDescent="0.2">
      <c r="E138" s="1">
        <v>136</v>
      </c>
      <c r="F138" s="9" t="str">
        <f t="shared" si="16"/>
        <v/>
      </c>
      <c r="G138" s="3" t="str">
        <f t="shared" si="17"/>
        <v/>
      </c>
      <c r="H138" s="6" t="str">
        <f t="shared" si="18"/>
        <v/>
      </c>
      <c r="I138" s="4" t="str">
        <f t="shared" si="19"/>
        <v/>
      </c>
      <c r="J138" s="4" t="str">
        <f t="shared" si="20"/>
        <v/>
      </c>
      <c r="K138" s="4" t="str">
        <f t="shared" si="21"/>
        <v/>
      </c>
      <c r="L138" s="4" t="str">
        <f t="shared" si="22"/>
        <v/>
      </c>
      <c r="M138" s="4" t="str">
        <f t="shared" si="23"/>
        <v/>
      </c>
    </row>
    <row r="139" spans="5:13" x14ac:dyDescent="0.2">
      <c r="E139" s="1">
        <v>137</v>
      </c>
      <c r="F139" s="9" t="str">
        <f t="shared" si="16"/>
        <v/>
      </c>
      <c r="G139" s="3" t="str">
        <f t="shared" si="17"/>
        <v/>
      </c>
      <c r="H139" s="6" t="str">
        <f t="shared" si="18"/>
        <v/>
      </c>
      <c r="I139" s="4" t="str">
        <f t="shared" si="19"/>
        <v/>
      </c>
      <c r="J139" s="4" t="str">
        <f t="shared" si="20"/>
        <v/>
      </c>
      <c r="K139" s="4" t="str">
        <f t="shared" si="21"/>
        <v/>
      </c>
      <c r="L139" s="4" t="str">
        <f t="shared" si="22"/>
        <v/>
      </c>
      <c r="M139" s="4" t="str">
        <f t="shared" si="23"/>
        <v/>
      </c>
    </row>
    <row r="140" spans="5:13" x14ac:dyDescent="0.2">
      <c r="E140" s="1">
        <v>138</v>
      </c>
      <c r="F140" s="9" t="str">
        <f t="shared" si="16"/>
        <v/>
      </c>
      <c r="G140" s="3" t="str">
        <f t="shared" si="17"/>
        <v/>
      </c>
      <c r="H140" s="6" t="str">
        <f t="shared" si="18"/>
        <v/>
      </c>
      <c r="I140" s="4" t="str">
        <f t="shared" si="19"/>
        <v/>
      </c>
      <c r="J140" s="4" t="str">
        <f t="shared" si="20"/>
        <v/>
      </c>
      <c r="K140" s="4" t="str">
        <f t="shared" si="21"/>
        <v/>
      </c>
      <c r="L140" s="4" t="str">
        <f t="shared" si="22"/>
        <v/>
      </c>
      <c r="M140" s="4" t="str">
        <f t="shared" si="23"/>
        <v/>
      </c>
    </row>
    <row r="141" spans="5:13" x14ac:dyDescent="0.2">
      <c r="E141" s="1">
        <v>139</v>
      </c>
      <c r="F141" s="9" t="str">
        <f t="shared" si="16"/>
        <v/>
      </c>
      <c r="G141" s="3" t="str">
        <f t="shared" si="17"/>
        <v/>
      </c>
      <c r="H141" s="6" t="str">
        <f t="shared" si="18"/>
        <v/>
      </c>
      <c r="I141" s="4" t="str">
        <f t="shared" si="19"/>
        <v/>
      </c>
      <c r="J141" s="4" t="str">
        <f t="shared" si="20"/>
        <v/>
      </c>
      <c r="K141" s="4" t="str">
        <f t="shared" si="21"/>
        <v/>
      </c>
      <c r="L141" s="4" t="str">
        <f t="shared" si="22"/>
        <v/>
      </c>
      <c r="M141" s="4" t="str">
        <f t="shared" si="23"/>
        <v/>
      </c>
    </row>
    <row r="142" spans="5:13" x14ac:dyDescent="0.2">
      <c r="E142" s="1">
        <v>140</v>
      </c>
      <c r="F142" s="9" t="str">
        <f t="shared" si="16"/>
        <v/>
      </c>
      <c r="G142" s="3" t="str">
        <f t="shared" si="17"/>
        <v/>
      </c>
      <c r="H142" s="6" t="str">
        <f t="shared" si="18"/>
        <v/>
      </c>
      <c r="I142" s="4" t="str">
        <f t="shared" si="19"/>
        <v/>
      </c>
      <c r="J142" s="4" t="str">
        <f t="shared" si="20"/>
        <v/>
      </c>
      <c r="K142" s="4" t="str">
        <f t="shared" si="21"/>
        <v/>
      </c>
      <c r="L142" s="4" t="str">
        <f t="shared" si="22"/>
        <v/>
      </c>
      <c r="M142" s="4" t="str">
        <f t="shared" si="23"/>
        <v/>
      </c>
    </row>
    <row r="143" spans="5:13" x14ac:dyDescent="0.2">
      <c r="E143" s="1">
        <v>141</v>
      </c>
      <c r="F143" s="9" t="str">
        <f t="shared" si="16"/>
        <v/>
      </c>
      <c r="G143" s="3" t="str">
        <f t="shared" si="17"/>
        <v/>
      </c>
      <c r="H143" s="6" t="str">
        <f t="shared" si="18"/>
        <v/>
      </c>
      <c r="I143" s="4" t="str">
        <f t="shared" si="19"/>
        <v/>
      </c>
      <c r="J143" s="4" t="str">
        <f t="shared" si="20"/>
        <v/>
      </c>
      <c r="K143" s="4" t="str">
        <f t="shared" si="21"/>
        <v/>
      </c>
      <c r="L143" s="4" t="str">
        <f t="shared" si="22"/>
        <v/>
      </c>
      <c r="M143" s="4" t="str">
        <f t="shared" si="23"/>
        <v/>
      </c>
    </row>
    <row r="144" spans="5:13" x14ac:dyDescent="0.2">
      <c r="E144" s="1">
        <v>142</v>
      </c>
      <c r="F144" s="9" t="str">
        <f t="shared" si="16"/>
        <v/>
      </c>
      <c r="G144" s="3" t="str">
        <f t="shared" si="17"/>
        <v/>
      </c>
      <c r="H144" s="6" t="str">
        <f t="shared" si="18"/>
        <v/>
      </c>
      <c r="I144" s="4" t="str">
        <f t="shared" si="19"/>
        <v/>
      </c>
      <c r="J144" s="4" t="str">
        <f t="shared" si="20"/>
        <v/>
      </c>
      <c r="K144" s="4" t="str">
        <f t="shared" si="21"/>
        <v/>
      </c>
      <c r="L144" s="4" t="str">
        <f t="shared" si="22"/>
        <v/>
      </c>
      <c r="M144" s="4" t="str">
        <f t="shared" si="23"/>
        <v/>
      </c>
    </row>
    <row r="145" spans="5:13" x14ac:dyDescent="0.2">
      <c r="E145" s="1">
        <v>143</v>
      </c>
      <c r="F145" s="9" t="str">
        <f t="shared" si="16"/>
        <v/>
      </c>
      <c r="G145" s="3" t="str">
        <f t="shared" si="17"/>
        <v/>
      </c>
      <c r="H145" s="6" t="str">
        <f t="shared" si="18"/>
        <v/>
      </c>
      <c r="I145" s="4" t="str">
        <f t="shared" si="19"/>
        <v/>
      </c>
      <c r="J145" s="4" t="str">
        <f t="shared" si="20"/>
        <v/>
      </c>
      <c r="K145" s="4" t="str">
        <f t="shared" si="21"/>
        <v/>
      </c>
      <c r="L145" s="4" t="str">
        <f t="shared" si="22"/>
        <v/>
      </c>
      <c r="M145" s="4" t="str">
        <f t="shared" si="23"/>
        <v/>
      </c>
    </row>
    <row r="146" spans="5:13" x14ac:dyDescent="0.2">
      <c r="E146" s="1">
        <v>144</v>
      </c>
      <c r="F146" s="9" t="str">
        <f t="shared" si="16"/>
        <v/>
      </c>
      <c r="G146" s="3" t="str">
        <f t="shared" si="17"/>
        <v/>
      </c>
      <c r="H146" s="6" t="str">
        <f t="shared" si="18"/>
        <v/>
      </c>
      <c r="I146" s="4" t="str">
        <f t="shared" si="19"/>
        <v/>
      </c>
      <c r="J146" s="4" t="str">
        <f t="shared" si="20"/>
        <v/>
      </c>
      <c r="K146" s="4" t="str">
        <f t="shared" si="21"/>
        <v/>
      </c>
      <c r="L146" s="4" t="str">
        <f t="shared" si="22"/>
        <v/>
      </c>
      <c r="M146" s="4" t="str">
        <f t="shared" si="23"/>
        <v/>
      </c>
    </row>
    <row r="147" spans="5:13" x14ac:dyDescent="0.2">
      <c r="E147" s="1">
        <v>145</v>
      </c>
      <c r="F147" s="9" t="str">
        <f t="shared" si="16"/>
        <v/>
      </c>
      <c r="G147" s="3" t="str">
        <f t="shared" si="17"/>
        <v/>
      </c>
      <c r="H147" s="6" t="str">
        <f t="shared" si="18"/>
        <v/>
      </c>
      <c r="I147" s="4" t="str">
        <f t="shared" si="19"/>
        <v/>
      </c>
      <c r="J147" s="4" t="str">
        <f t="shared" si="20"/>
        <v/>
      </c>
      <c r="K147" s="4" t="str">
        <f t="shared" si="21"/>
        <v/>
      </c>
      <c r="L147" s="4" t="str">
        <f t="shared" si="22"/>
        <v/>
      </c>
      <c r="M147" s="4" t="str">
        <f t="shared" si="23"/>
        <v/>
      </c>
    </row>
    <row r="148" spans="5:13" x14ac:dyDescent="0.2">
      <c r="E148" s="1">
        <v>146</v>
      </c>
      <c r="F148" s="9" t="str">
        <f t="shared" si="16"/>
        <v/>
      </c>
      <c r="G148" s="3" t="str">
        <f t="shared" si="17"/>
        <v/>
      </c>
      <c r="H148" s="6" t="str">
        <f t="shared" si="18"/>
        <v/>
      </c>
      <c r="I148" s="4" t="str">
        <f t="shared" si="19"/>
        <v/>
      </c>
      <c r="J148" s="4" t="str">
        <f t="shared" si="20"/>
        <v/>
      </c>
      <c r="K148" s="4" t="str">
        <f t="shared" si="21"/>
        <v/>
      </c>
      <c r="L148" s="4" t="str">
        <f t="shared" si="22"/>
        <v/>
      </c>
      <c r="M148" s="4" t="str">
        <f t="shared" si="23"/>
        <v/>
      </c>
    </row>
    <row r="149" spans="5:13" x14ac:dyDescent="0.2">
      <c r="E149" s="1">
        <v>147</v>
      </c>
      <c r="F149" s="9" t="str">
        <f t="shared" si="16"/>
        <v/>
      </c>
      <c r="G149" s="3" t="str">
        <f t="shared" si="17"/>
        <v/>
      </c>
      <c r="H149" s="6" t="str">
        <f t="shared" si="18"/>
        <v/>
      </c>
      <c r="I149" s="4" t="str">
        <f t="shared" si="19"/>
        <v/>
      </c>
      <c r="J149" s="4" t="str">
        <f t="shared" si="20"/>
        <v/>
      </c>
      <c r="K149" s="4" t="str">
        <f t="shared" si="21"/>
        <v/>
      </c>
      <c r="L149" s="4" t="str">
        <f t="shared" si="22"/>
        <v/>
      </c>
      <c r="M149" s="4" t="str">
        <f t="shared" si="23"/>
        <v/>
      </c>
    </row>
    <row r="150" spans="5:13" x14ac:dyDescent="0.2">
      <c r="E150" s="1">
        <v>148</v>
      </c>
      <c r="F150" s="9" t="str">
        <f t="shared" si="16"/>
        <v/>
      </c>
      <c r="G150" s="3" t="str">
        <f t="shared" si="17"/>
        <v/>
      </c>
      <c r="H150" s="6" t="str">
        <f t="shared" si="18"/>
        <v/>
      </c>
      <c r="I150" s="4" t="str">
        <f t="shared" si="19"/>
        <v/>
      </c>
      <c r="J150" s="4" t="str">
        <f t="shared" si="20"/>
        <v/>
      </c>
      <c r="K150" s="4" t="str">
        <f t="shared" si="21"/>
        <v/>
      </c>
      <c r="L150" s="4" t="str">
        <f t="shared" si="22"/>
        <v/>
      </c>
      <c r="M150" s="4" t="str">
        <f t="shared" si="23"/>
        <v/>
      </c>
    </row>
    <row r="151" spans="5:13" x14ac:dyDescent="0.2">
      <c r="E151" s="1">
        <v>149</v>
      </c>
      <c r="F151" s="9" t="str">
        <f t="shared" si="16"/>
        <v/>
      </c>
      <c r="G151" s="3" t="str">
        <f t="shared" si="17"/>
        <v/>
      </c>
      <c r="H151" s="6" t="str">
        <f t="shared" si="18"/>
        <v/>
      </c>
      <c r="I151" s="4" t="str">
        <f t="shared" si="19"/>
        <v/>
      </c>
      <c r="J151" s="4" t="str">
        <f t="shared" si="20"/>
        <v/>
      </c>
      <c r="K151" s="4" t="str">
        <f t="shared" si="21"/>
        <v/>
      </c>
      <c r="L151" s="4" t="str">
        <f t="shared" si="22"/>
        <v/>
      </c>
      <c r="M151" s="4" t="str">
        <f t="shared" si="23"/>
        <v/>
      </c>
    </row>
    <row r="152" spans="5:13" x14ac:dyDescent="0.2">
      <c r="E152" s="1">
        <v>150</v>
      </c>
      <c r="F152" s="9" t="str">
        <f t="shared" si="16"/>
        <v/>
      </c>
      <c r="G152" s="3" t="str">
        <f t="shared" si="17"/>
        <v/>
      </c>
      <c r="H152" s="6" t="str">
        <f t="shared" si="18"/>
        <v/>
      </c>
      <c r="I152" s="4" t="str">
        <f t="shared" si="19"/>
        <v/>
      </c>
      <c r="J152" s="4" t="str">
        <f t="shared" si="20"/>
        <v/>
      </c>
      <c r="K152" s="4" t="str">
        <f t="shared" si="21"/>
        <v/>
      </c>
      <c r="L152" s="4" t="str">
        <f t="shared" si="22"/>
        <v/>
      </c>
      <c r="M152" s="4" t="str">
        <f t="shared" si="23"/>
        <v/>
      </c>
    </row>
    <row r="153" spans="5:13" x14ac:dyDescent="0.2">
      <c r="E153" s="1">
        <v>151</v>
      </c>
      <c r="F153" s="9" t="str">
        <f t="shared" si="16"/>
        <v/>
      </c>
      <c r="G153" s="3" t="str">
        <f t="shared" si="17"/>
        <v/>
      </c>
      <c r="H153" s="6" t="str">
        <f t="shared" si="18"/>
        <v/>
      </c>
      <c r="I153" s="4" t="str">
        <f t="shared" si="19"/>
        <v/>
      </c>
      <c r="J153" s="4" t="str">
        <f t="shared" si="20"/>
        <v/>
      </c>
      <c r="K153" s="4" t="str">
        <f t="shared" si="21"/>
        <v/>
      </c>
      <c r="L153" s="4" t="str">
        <f t="shared" si="22"/>
        <v/>
      </c>
      <c r="M153" s="4" t="str">
        <f t="shared" si="23"/>
        <v/>
      </c>
    </row>
    <row r="154" spans="5:13" x14ac:dyDescent="0.2">
      <c r="E154" s="1">
        <v>152</v>
      </c>
      <c r="F154" s="9" t="str">
        <f t="shared" si="16"/>
        <v/>
      </c>
      <c r="G154" s="3" t="str">
        <f t="shared" si="17"/>
        <v/>
      </c>
      <c r="H154" s="6" t="str">
        <f t="shared" si="18"/>
        <v/>
      </c>
      <c r="I154" s="4" t="str">
        <f t="shared" si="19"/>
        <v/>
      </c>
      <c r="J154" s="4" t="str">
        <f t="shared" si="20"/>
        <v/>
      </c>
      <c r="K154" s="4" t="str">
        <f t="shared" si="21"/>
        <v/>
      </c>
      <c r="L154" s="4" t="str">
        <f t="shared" si="22"/>
        <v/>
      </c>
      <c r="M154" s="4" t="str">
        <f t="shared" si="23"/>
        <v/>
      </c>
    </row>
    <row r="155" spans="5:13" x14ac:dyDescent="0.2">
      <c r="E155" s="1">
        <v>153</v>
      </c>
      <c r="F155" s="9" t="str">
        <f t="shared" si="16"/>
        <v/>
      </c>
      <c r="G155" s="3" t="str">
        <f t="shared" si="17"/>
        <v/>
      </c>
      <c r="H155" s="6" t="str">
        <f t="shared" si="18"/>
        <v/>
      </c>
      <c r="I155" s="4" t="str">
        <f t="shared" si="19"/>
        <v/>
      </c>
      <c r="J155" s="4" t="str">
        <f t="shared" si="20"/>
        <v/>
      </c>
      <c r="K155" s="4" t="str">
        <f t="shared" si="21"/>
        <v/>
      </c>
      <c r="L155" s="4" t="str">
        <f t="shared" si="22"/>
        <v/>
      </c>
      <c r="M155" s="4" t="str">
        <f t="shared" si="23"/>
        <v/>
      </c>
    </row>
    <row r="156" spans="5:13" x14ac:dyDescent="0.2">
      <c r="E156" s="1">
        <v>154</v>
      </c>
      <c r="F156" s="9" t="str">
        <f t="shared" si="16"/>
        <v/>
      </c>
      <c r="G156" s="3" t="str">
        <f t="shared" si="17"/>
        <v/>
      </c>
      <c r="H156" s="6" t="str">
        <f t="shared" si="18"/>
        <v/>
      </c>
      <c r="I156" s="4" t="str">
        <f t="shared" si="19"/>
        <v/>
      </c>
      <c r="J156" s="4" t="str">
        <f t="shared" si="20"/>
        <v/>
      </c>
      <c r="K156" s="4" t="str">
        <f t="shared" si="21"/>
        <v/>
      </c>
      <c r="L156" s="4" t="str">
        <f t="shared" si="22"/>
        <v/>
      </c>
      <c r="M156" s="4" t="str">
        <f t="shared" si="23"/>
        <v/>
      </c>
    </row>
    <row r="157" spans="5:13" x14ac:dyDescent="0.2">
      <c r="E157" s="1">
        <v>155</v>
      </c>
      <c r="F157" s="9" t="str">
        <f t="shared" si="16"/>
        <v/>
      </c>
      <c r="G157" s="3" t="str">
        <f t="shared" si="17"/>
        <v/>
      </c>
      <c r="H157" s="6" t="str">
        <f t="shared" si="18"/>
        <v/>
      </c>
      <c r="I157" s="4" t="str">
        <f t="shared" si="19"/>
        <v/>
      </c>
      <c r="J157" s="4" t="str">
        <f t="shared" si="20"/>
        <v/>
      </c>
      <c r="K157" s="4" t="str">
        <f t="shared" si="21"/>
        <v/>
      </c>
      <c r="L157" s="4" t="str">
        <f t="shared" si="22"/>
        <v/>
      </c>
      <c r="M157" s="4" t="str">
        <f t="shared" si="23"/>
        <v/>
      </c>
    </row>
    <row r="158" spans="5:13" x14ac:dyDescent="0.2">
      <c r="E158" s="1">
        <v>156</v>
      </c>
      <c r="F158" s="9" t="str">
        <f t="shared" si="16"/>
        <v/>
      </c>
      <c r="G158" s="3" t="str">
        <f t="shared" si="17"/>
        <v/>
      </c>
      <c r="H158" s="6" t="str">
        <f t="shared" si="18"/>
        <v/>
      </c>
      <c r="I158" s="4" t="str">
        <f t="shared" si="19"/>
        <v/>
      </c>
      <c r="J158" s="4" t="str">
        <f t="shared" si="20"/>
        <v/>
      </c>
      <c r="K158" s="4" t="str">
        <f t="shared" si="21"/>
        <v/>
      </c>
      <c r="L158" s="4" t="str">
        <f t="shared" si="22"/>
        <v/>
      </c>
      <c r="M158" s="4" t="str">
        <f t="shared" si="23"/>
        <v/>
      </c>
    </row>
    <row r="159" spans="5:13" x14ac:dyDescent="0.2">
      <c r="E159" s="1">
        <v>157</v>
      </c>
      <c r="F159" s="9" t="str">
        <f t="shared" si="16"/>
        <v/>
      </c>
      <c r="G159" s="3" t="str">
        <f t="shared" si="17"/>
        <v/>
      </c>
      <c r="H159" s="6" t="str">
        <f t="shared" si="18"/>
        <v/>
      </c>
      <c r="I159" s="4" t="str">
        <f t="shared" si="19"/>
        <v/>
      </c>
      <c r="J159" s="4" t="str">
        <f t="shared" si="20"/>
        <v/>
      </c>
      <c r="K159" s="4" t="str">
        <f t="shared" si="21"/>
        <v/>
      </c>
      <c r="L159" s="4" t="str">
        <f t="shared" si="22"/>
        <v/>
      </c>
      <c r="M159" s="4" t="str">
        <f t="shared" si="23"/>
        <v/>
      </c>
    </row>
    <row r="160" spans="5:13" x14ac:dyDescent="0.2">
      <c r="E160" s="1">
        <v>158</v>
      </c>
      <c r="F160" s="9" t="str">
        <f t="shared" si="16"/>
        <v/>
      </c>
      <c r="G160" s="3" t="str">
        <f t="shared" si="17"/>
        <v/>
      </c>
      <c r="H160" s="6" t="str">
        <f t="shared" si="18"/>
        <v/>
      </c>
      <c r="I160" s="4" t="str">
        <f t="shared" si="19"/>
        <v/>
      </c>
      <c r="J160" s="4" t="str">
        <f t="shared" si="20"/>
        <v/>
      </c>
      <c r="K160" s="4" t="str">
        <f t="shared" si="21"/>
        <v/>
      </c>
      <c r="L160" s="4" t="str">
        <f t="shared" si="22"/>
        <v/>
      </c>
      <c r="M160" s="4" t="str">
        <f t="shared" si="23"/>
        <v/>
      </c>
    </row>
    <row r="161" spans="5:13" x14ac:dyDescent="0.2">
      <c r="E161" s="1">
        <v>159</v>
      </c>
      <c r="F161" s="9" t="str">
        <f t="shared" si="16"/>
        <v/>
      </c>
      <c r="G161" s="3" t="str">
        <f t="shared" si="17"/>
        <v/>
      </c>
      <c r="H161" s="6" t="str">
        <f t="shared" si="18"/>
        <v/>
      </c>
      <c r="I161" s="4" t="str">
        <f t="shared" si="19"/>
        <v/>
      </c>
      <c r="J161" s="4" t="str">
        <f t="shared" si="20"/>
        <v/>
      </c>
      <c r="K161" s="4" t="str">
        <f t="shared" si="21"/>
        <v/>
      </c>
      <c r="L161" s="4" t="str">
        <f t="shared" si="22"/>
        <v/>
      </c>
      <c r="M161" s="4" t="str">
        <f t="shared" si="23"/>
        <v/>
      </c>
    </row>
    <row r="162" spans="5:13" x14ac:dyDescent="0.2">
      <c r="E162" s="1">
        <v>160</v>
      </c>
      <c r="F162" s="9" t="str">
        <f t="shared" si="16"/>
        <v/>
      </c>
      <c r="G162" s="3" t="str">
        <f t="shared" si="17"/>
        <v/>
      </c>
      <c r="H162" s="6" t="str">
        <f t="shared" si="18"/>
        <v/>
      </c>
      <c r="I162" s="4" t="str">
        <f t="shared" si="19"/>
        <v/>
      </c>
      <c r="J162" s="4" t="str">
        <f t="shared" si="20"/>
        <v/>
      </c>
      <c r="K162" s="4" t="str">
        <f t="shared" si="21"/>
        <v/>
      </c>
      <c r="L162" s="4" t="str">
        <f t="shared" si="22"/>
        <v/>
      </c>
      <c r="M162" s="4" t="str">
        <f t="shared" si="23"/>
        <v/>
      </c>
    </row>
    <row r="163" spans="5:13" x14ac:dyDescent="0.2">
      <c r="E163" s="1">
        <v>161</v>
      </c>
      <c r="F163" s="9" t="str">
        <f t="shared" si="16"/>
        <v/>
      </c>
      <c r="G163" s="3" t="str">
        <f t="shared" si="17"/>
        <v/>
      </c>
      <c r="H163" s="6" t="str">
        <f t="shared" si="18"/>
        <v/>
      </c>
      <c r="I163" s="4" t="str">
        <f t="shared" si="19"/>
        <v/>
      </c>
      <c r="J163" s="4" t="str">
        <f t="shared" si="20"/>
        <v/>
      </c>
      <c r="K163" s="4" t="str">
        <f t="shared" si="21"/>
        <v/>
      </c>
      <c r="L163" s="4" t="str">
        <f t="shared" si="22"/>
        <v/>
      </c>
      <c r="M163" s="4" t="str">
        <f t="shared" si="23"/>
        <v/>
      </c>
    </row>
    <row r="164" spans="5:13" x14ac:dyDescent="0.2">
      <c r="E164" s="1">
        <v>162</v>
      </c>
      <c r="F164" s="9" t="str">
        <f t="shared" si="16"/>
        <v/>
      </c>
      <c r="G164" s="3" t="str">
        <f t="shared" si="17"/>
        <v/>
      </c>
      <c r="H164" s="6" t="str">
        <f t="shared" si="18"/>
        <v/>
      </c>
      <c r="I164" s="4" t="str">
        <f t="shared" si="19"/>
        <v/>
      </c>
      <c r="J164" s="4" t="str">
        <f t="shared" si="20"/>
        <v/>
      </c>
      <c r="K164" s="4" t="str">
        <f t="shared" si="21"/>
        <v/>
      </c>
      <c r="L164" s="4" t="str">
        <f t="shared" si="22"/>
        <v/>
      </c>
      <c r="M164" s="4" t="str">
        <f t="shared" si="23"/>
        <v/>
      </c>
    </row>
    <row r="165" spans="5:13" x14ac:dyDescent="0.2">
      <c r="E165" s="1">
        <v>163</v>
      </c>
      <c r="F165" s="9" t="str">
        <f t="shared" si="16"/>
        <v/>
      </c>
      <c r="G165" s="3" t="str">
        <f t="shared" si="17"/>
        <v/>
      </c>
      <c r="H165" s="6" t="str">
        <f t="shared" si="18"/>
        <v/>
      </c>
      <c r="I165" s="4" t="str">
        <f t="shared" si="19"/>
        <v/>
      </c>
      <c r="J165" s="4" t="str">
        <f t="shared" si="20"/>
        <v/>
      </c>
      <c r="K165" s="4" t="str">
        <f t="shared" si="21"/>
        <v/>
      </c>
      <c r="L165" s="4" t="str">
        <f t="shared" si="22"/>
        <v/>
      </c>
      <c r="M165" s="4" t="str">
        <f t="shared" si="23"/>
        <v/>
      </c>
    </row>
    <row r="166" spans="5:13" x14ac:dyDescent="0.2">
      <c r="E166" s="1">
        <v>164</v>
      </c>
      <c r="F166" s="9" t="str">
        <f t="shared" si="16"/>
        <v/>
      </c>
      <c r="G166" s="3" t="str">
        <f t="shared" si="17"/>
        <v/>
      </c>
      <c r="H166" s="6" t="str">
        <f t="shared" si="18"/>
        <v/>
      </c>
      <c r="I166" s="4" t="str">
        <f t="shared" si="19"/>
        <v/>
      </c>
      <c r="J166" s="4" t="str">
        <f t="shared" si="20"/>
        <v/>
      </c>
      <c r="K166" s="4" t="str">
        <f t="shared" si="21"/>
        <v/>
      </c>
      <c r="L166" s="4" t="str">
        <f t="shared" si="22"/>
        <v/>
      </c>
      <c r="M166" s="4" t="str">
        <f t="shared" si="23"/>
        <v/>
      </c>
    </row>
    <row r="167" spans="5:13" x14ac:dyDescent="0.2">
      <c r="E167" s="1">
        <v>165</v>
      </c>
      <c r="F167" s="9" t="str">
        <f t="shared" si="16"/>
        <v/>
      </c>
      <c r="G167" s="3" t="str">
        <f t="shared" si="17"/>
        <v/>
      </c>
      <c r="H167" s="6" t="str">
        <f t="shared" si="18"/>
        <v/>
      </c>
      <c r="I167" s="4" t="str">
        <f t="shared" si="19"/>
        <v/>
      </c>
      <c r="J167" s="4" t="str">
        <f t="shared" si="20"/>
        <v/>
      </c>
      <c r="K167" s="4" t="str">
        <f t="shared" si="21"/>
        <v/>
      </c>
      <c r="L167" s="4" t="str">
        <f t="shared" si="22"/>
        <v/>
      </c>
      <c r="M167" s="4" t="str">
        <f t="shared" si="23"/>
        <v/>
      </c>
    </row>
    <row r="168" spans="5:13" x14ac:dyDescent="0.2">
      <c r="E168" s="1">
        <v>166</v>
      </c>
      <c r="F168" s="9" t="str">
        <f t="shared" si="16"/>
        <v/>
      </c>
      <c r="G168" s="3" t="str">
        <f t="shared" si="17"/>
        <v/>
      </c>
      <c r="H168" s="6" t="str">
        <f t="shared" si="18"/>
        <v/>
      </c>
      <c r="I168" s="4" t="str">
        <f t="shared" si="19"/>
        <v/>
      </c>
      <c r="J168" s="4" t="str">
        <f t="shared" si="20"/>
        <v/>
      </c>
      <c r="K168" s="4" t="str">
        <f t="shared" si="21"/>
        <v/>
      </c>
      <c r="L168" s="4" t="str">
        <f t="shared" si="22"/>
        <v/>
      </c>
      <c r="M168" s="4" t="str">
        <f t="shared" si="23"/>
        <v/>
      </c>
    </row>
    <row r="169" spans="5:13" x14ac:dyDescent="0.2">
      <c r="E169" s="1">
        <v>167</v>
      </c>
      <c r="F169" s="9" t="str">
        <f t="shared" si="16"/>
        <v/>
      </c>
      <c r="G169" s="3" t="str">
        <f t="shared" si="17"/>
        <v/>
      </c>
      <c r="H169" s="6" t="str">
        <f t="shared" si="18"/>
        <v/>
      </c>
      <c r="I169" s="4" t="str">
        <f t="shared" si="19"/>
        <v/>
      </c>
      <c r="J169" s="4" t="str">
        <f t="shared" si="20"/>
        <v/>
      </c>
      <c r="K169" s="4" t="str">
        <f t="shared" si="21"/>
        <v/>
      </c>
      <c r="L169" s="4" t="str">
        <f t="shared" si="22"/>
        <v/>
      </c>
      <c r="M169" s="4" t="str">
        <f t="shared" si="23"/>
        <v/>
      </c>
    </row>
    <row r="170" spans="5:13" x14ac:dyDescent="0.2">
      <c r="E170" s="1">
        <v>168</v>
      </c>
      <c r="F170" s="9" t="str">
        <f t="shared" si="16"/>
        <v/>
      </c>
      <c r="G170" s="3" t="str">
        <f t="shared" si="17"/>
        <v/>
      </c>
      <c r="H170" s="6" t="str">
        <f t="shared" si="18"/>
        <v/>
      </c>
      <c r="I170" s="4" t="str">
        <f t="shared" si="19"/>
        <v/>
      </c>
      <c r="J170" s="4" t="str">
        <f t="shared" si="20"/>
        <v/>
      </c>
      <c r="K170" s="4" t="str">
        <f t="shared" si="21"/>
        <v/>
      </c>
      <c r="L170" s="4" t="str">
        <f t="shared" si="22"/>
        <v/>
      </c>
      <c r="M170" s="4" t="str">
        <f t="shared" si="23"/>
        <v/>
      </c>
    </row>
    <row r="171" spans="5:13" x14ac:dyDescent="0.2">
      <c r="E171" s="1">
        <v>169</v>
      </c>
      <c r="F171" s="9" t="str">
        <f t="shared" si="16"/>
        <v/>
      </c>
      <c r="G171" s="3" t="str">
        <f t="shared" si="17"/>
        <v/>
      </c>
      <c r="H171" s="6" t="str">
        <f t="shared" si="18"/>
        <v/>
      </c>
      <c r="I171" s="4" t="str">
        <f t="shared" si="19"/>
        <v/>
      </c>
      <c r="J171" s="4" t="str">
        <f t="shared" si="20"/>
        <v/>
      </c>
      <c r="K171" s="4" t="str">
        <f t="shared" si="21"/>
        <v/>
      </c>
      <c r="L171" s="4" t="str">
        <f t="shared" si="22"/>
        <v/>
      </c>
      <c r="M171" s="4" t="str">
        <f t="shared" si="23"/>
        <v/>
      </c>
    </row>
    <row r="172" spans="5:13" x14ac:dyDescent="0.2">
      <c r="E172" s="1">
        <v>170</v>
      </c>
      <c r="F172" s="9" t="str">
        <f t="shared" si="16"/>
        <v/>
      </c>
      <c r="G172" s="3" t="str">
        <f t="shared" si="17"/>
        <v/>
      </c>
      <c r="H172" s="6" t="str">
        <f t="shared" si="18"/>
        <v/>
      </c>
      <c r="I172" s="4" t="str">
        <f t="shared" si="19"/>
        <v/>
      </c>
      <c r="J172" s="4" t="str">
        <f t="shared" si="20"/>
        <v/>
      </c>
      <c r="K172" s="4" t="str">
        <f t="shared" si="21"/>
        <v/>
      </c>
      <c r="L172" s="4" t="str">
        <f t="shared" si="22"/>
        <v/>
      </c>
      <c r="M172" s="4" t="str">
        <f t="shared" si="23"/>
        <v/>
      </c>
    </row>
    <row r="173" spans="5:13" x14ac:dyDescent="0.2">
      <c r="E173" s="1">
        <v>171</v>
      </c>
      <c r="F173" s="9" t="str">
        <f t="shared" si="16"/>
        <v/>
      </c>
      <c r="G173" s="3" t="str">
        <f t="shared" si="17"/>
        <v/>
      </c>
      <c r="H173" s="6" t="str">
        <f t="shared" si="18"/>
        <v/>
      </c>
      <c r="I173" s="4" t="str">
        <f t="shared" si="19"/>
        <v/>
      </c>
      <c r="J173" s="4" t="str">
        <f t="shared" si="20"/>
        <v/>
      </c>
      <c r="K173" s="4" t="str">
        <f t="shared" si="21"/>
        <v/>
      </c>
      <c r="L173" s="4" t="str">
        <f t="shared" si="22"/>
        <v/>
      </c>
      <c r="M173" s="4" t="str">
        <f t="shared" si="23"/>
        <v/>
      </c>
    </row>
    <row r="174" spans="5:13" x14ac:dyDescent="0.2">
      <c r="E174" s="1">
        <v>172</v>
      </c>
      <c r="F174" s="9" t="str">
        <f t="shared" si="16"/>
        <v/>
      </c>
      <c r="G174" s="3" t="str">
        <f t="shared" si="17"/>
        <v/>
      </c>
      <c r="H174" s="6" t="str">
        <f t="shared" si="18"/>
        <v/>
      </c>
      <c r="I174" s="4" t="str">
        <f t="shared" si="19"/>
        <v/>
      </c>
      <c r="J174" s="4" t="str">
        <f t="shared" si="20"/>
        <v/>
      </c>
      <c r="K174" s="4" t="str">
        <f t="shared" si="21"/>
        <v/>
      </c>
      <c r="L174" s="4" t="str">
        <f t="shared" si="22"/>
        <v/>
      </c>
      <c r="M174" s="4" t="str">
        <f t="shared" si="23"/>
        <v/>
      </c>
    </row>
    <row r="175" spans="5:13" x14ac:dyDescent="0.2">
      <c r="E175" s="1">
        <v>173</v>
      </c>
      <c r="F175" s="9" t="str">
        <f t="shared" si="16"/>
        <v/>
      </c>
      <c r="G175" s="3" t="str">
        <f t="shared" si="17"/>
        <v/>
      </c>
      <c r="H175" s="6" t="str">
        <f t="shared" si="18"/>
        <v/>
      </c>
      <c r="I175" s="4" t="str">
        <f t="shared" si="19"/>
        <v/>
      </c>
      <c r="J175" s="4" t="str">
        <f t="shared" si="20"/>
        <v/>
      </c>
      <c r="K175" s="4" t="str">
        <f t="shared" si="21"/>
        <v/>
      </c>
      <c r="L175" s="4" t="str">
        <f t="shared" si="22"/>
        <v/>
      </c>
      <c r="M175" s="4" t="str">
        <f t="shared" si="23"/>
        <v/>
      </c>
    </row>
    <row r="176" spans="5:13" x14ac:dyDescent="0.2">
      <c r="E176" s="1">
        <v>174</v>
      </c>
      <c r="F176" s="9" t="str">
        <f t="shared" si="16"/>
        <v/>
      </c>
      <c r="G176" s="3" t="str">
        <f t="shared" si="17"/>
        <v/>
      </c>
      <c r="H176" s="6" t="str">
        <f t="shared" si="18"/>
        <v/>
      </c>
      <c r="I176" s="4" t="str">
        <f t="shared" si="19"/>
        <v/>
      </c>
      <c r="J176" s="4" t="str">
        <f t="shared" si="20"/>
        <v/>
      </c>
      <c r="K176" s="4" t="str">
        <f t="shared" si="21"/>
        <v/>
      </c>
      <c r="L176" s="4" t="str">
        <f t="shared" si="22"/>
        <v/>
      </c>
      <c r="M176" s="4" t="str">
        <f t="shared" si="23"/>
        <v/>
      </c>
    </row>
    <row r="177" spans="5:13" x14ac:dyDescent="0.2">
      <c r="E177" s="1">
        <v>175</v>
      </c>
      <c r="F177" s="9" t="str">
        <f t="shared" si="16"/>
        <v/>
      </c>
      <c r="G177" s="3" t="str">
        <f t="shared" si="17"/>
        <v/>
      </c>
      <c r="H177" s="6" t="str">
        <f t="shared" si="18"/>
        <v/>
      </c>
      <c r="I177" s="4" t="str">
        <f t="shared" si="19"/>
        <v/>
      </c>
      <c r="J177" s="4" t="str">
        <f t="shared" si="20"/>
        <v/>
      </c>
      <c r="K177" s="4" t="str">
        <f t="shared" si="21"/>
        <v/>
      </c>
      <c r="L177" s="4" t="str">
        <f t="shared" si="22"/>
        <v/>
      </c>
      <c r="M177" s="4" t="str">
        <f t="shared" si="23"/>
        <v/>
      </c>
    </row>
    <row r="178" spans="5:13" x14ac:dyDescent="0.2">
      <c r="E178" s="1">
        <v>176</v>
      </c>
      <c r="F178" s="9" t="str">
        <f t="shared" si="16"/>
        <v/>
      </c>
      <c r="G178" s="3" t="str">
        <f t="shared" si="17"/>
        <v/>
      </c>
      <c r="H178" s="6" t="str">
        <f t="shared" si="18"/>
        <v/>
      </c>
      <c r="I178" s="4" t="str">
        <f t="shared" si="19"/>
        <v/>
      </c>
      <c r="J178" s="4" t="str">
        <f t="shared" si="20"/>
        <v/>
      </c>
      <c r="K178" s="4" t="str">
        <f t="shared" si="21"/>
        <v/>
      </c>
      <c r="L178" s="4" t="str">
        <f t="shared" si="22"/>
        <v/>
      </c>
      <c r="M178" s="4" t="str">
        <f t="shared" si="23"/>
        <v/>
      </c>
    </row>
    <row r="179" spans="5:13" x14ac:dyDescent="0.2">
      <c r="E179" s="1">
        <v>177</v>
      </c>
      <c r="F179" s="9" t="str">
        <f t="shared" si="16"/>
        <v/>
      </c>
      <c r="G179" s="3" t="str">
        <f t="shared" si="17"/>
        <v/>
      </c>
      <c r="H179" s="6" t="str">
        <f t="shared" si="18"/>
        <v/>
      </c>
      <c r="I179" s="4" t="str">
        <f t="shared" si="19"/>
        <v/>
      </c>
      <c r="J179" s="4" t="str">
        <f t="shared" si="20"/>
        <v/>
      </c>
      <c r="K179" s="4" t="str">
        <f t="shared" si="21"/>
        <v/>
      </c>
      <c r="L179" s="4" t="str">
        <f t="shared" si="22"/>
        <v/>
      </c>
      <c r="M179" s="4" t="str">
        <f t="shared" si="23"/>
        <v/>
      </c>
    </row>
    <row r="180" spans="5:13" x14ac:dyDescent="0.2">
      <c r="E180" s="1">
        <v>178</v>
      </c>
      <c r="F180" s="9" t="str">
        <f t="shared" si="16"/>
        <v/>
      </c>
      <c r="G180" s="3" t="str">
        <f t="shared" si="17"/>
        <v/>
      </c>
      <c r="H180" s="6" t="str">
        <f t="shared" si="18"/>
        <v/>
      </c>
      <c r="I180" s="4" t="str">
        <f t="shared" si="19"/>
        <v/>
      </c>
      <c r="J180" s="4" t="str">
        <f t="shared" si="20"/>
        <v/>
      </c>
      <c r="K180" s="4" t="str">
        <f t="shared" si="21"/>
        <v/>
      </c>
      <c r="L180" s="4" t="str">
        <f t="shared" si="22"/>
        <v/>
      </c>
      <c r="M180" s="4" t="str">
        <f t="shared" si="23"/>
        <v/>
      </c>
    </row>
    <row r="181" spans="5:13" x14ac:dyDescent="0.2">
      <c r="E181" s="1">
        <v>179</v>
      </c>
      <c r="F181" s="9" t="str">
        <f t="shared" si="16"/>
        <v/>
      </c>
      <c r="G181" s="3" t="str">
        <f t="shared" si="17"/>
        <v/>
      </c>
      <c r="H181" s="6" t="str">
        <f t="shared" si="18"/>
        <v/>
      </c>
      <c r="I181" s="4" t="str">
        <f t="shared" si="19"/>
        <v/>
      </c>
      <c r="J181" s="4" t="str">
        <f t="shared" si="20"/>
        <v/>
      </c>
      <c r="K181" s="4" t="str">
        <f t="shared" si="21"/>
        <v/>
      </c>
      <c r="L181" s="4" t="str">
        <f t="shared" si="22"/>
        <v/>
      </c>
      <c r="M181" s="4" t="str">
        <f t="shared" si="23"/>
        <v/>
      </c>
    </row>
    <row r="182" spans="5:13" x14ac:dyDescent="0.2">
      <c r="E182" s="1">
        <v>180</v>
      </c>
      <c r="F182" s="9" t="str">
        <f t="shared" si="16"/>
        <v/>
      </c>
      <c r="G182" s="3" t="str">
        <f t="shared" si="17"/>
        <v/>
      </c>
      <c r="H182" s="6" t="str">
        <f t="shared" si="18"/>
        <v/>
      </c>
      <c r="I182" s="4" t="str">
        <f t="shared" si="19"/>
        <v/>
      </c>
      <c r="J182" s="4" t="str">
        <f t="shared" si="20"/>
        <v/>
      </c>
      <c r="K182" s="4" t="str">
        <f t="shared" si="21"/>
        <v/>
      </c>
      <c r="L182" s="4" t="str">
        <f t="shared" si="22"/>
        <v/>
      </c>
      <c r="M182" s="4" t="str">
        <f t="shared" si="23"/>
        <v/>
      </c>
    </row>
    <row r="183" spans="5:13" x14ac:dyDescent="0.2">
      <c r="E183" s="1">
        <v>181</v>
      </c>
      <c r="F183" s="9" t="str">
        <f t="shared" si="16"/>
        <v/>
      </c>
      <c r="G183" s="3" t="str">
        <f t="shared" si="17"/>
        <v/>
      </c>
      <c r="H183" s="6" t="str">
        <f t="shared" si="18"/>
        <v/>
      </c>
      <c r="I183" s="4" t="str">
        <f t="shared" si="19"/>
        <v/>
      </c>
      <c r="J183" s="4" t="str">
        <f t="shared" si="20"/>
        <v/>
      </c>
      <c r="K183" s="4" t="str">
        <f t="shared" si="21"/>
        <v/>
      </c>
      <c r="L183" s="4" t="str">
        <f t="shared" si="22"/>
        <v/>
      </c>
      <c r="M183" s="4" t="str">
        <f t="shared" si="23"/>
        <v/>
      </c>
    </row>
    <row r="184" spans="5:13" x14ac:dyDescent="0.2">
      <c r="E184" s="1">
        <v>182</v>
      </c>
      <c r="F184" s="9" t="str">
        <f t="shared" si="16"/>
        <v/>
      </c>
      <c r="G184" s="3" t="str">
        <f t="shared" si="17"/>
        <v/>
      </c>
      <c r="H184" s="6" t="str">
        <f t="shared" si="18"/>
        <v/>
      </c>
      <c r="I184" s="4" t="str">
        <f t="shared" si="19"/>
        <v/>
      </c>
      <c r="J184" s="4" t="str">
        <f t="shared" si="20"/>
        <v/>
      </c>
      <c r="K184" s="4" t="str">
        <f t="shared" si="21"/>
        <v/>
      </c>
      <c r="L184" s="4" t="str">
        <f t="shared" si="22"/>
        <v/>
      </c>
      <c r="M184" s="4" t="str">
        <f t="shared" si="23"/>
        <v/>
      </c>
    </row>
    <row r="185" spans="5:13" x14ac:dyDescent="0.2">
      <c r="E185" s="1">
        <v>183</v>
      </c>
      <c r="F185" s="9" t="str">
        <f t="shared" si="16"/>
        <v/>
      </c>
      <c r="G185" s="3" t="str">
        <f t="shared" si="17"/>
        <v/>
      </c>
      <c r="H185" s="6" t="str">
        <f t="shared" si="18"/>
        <v/>
      </c>
      <c r="I185" s="4" t="str">
        <f t="shared" si="19"/>
        <v/>
      </c>
      <c r="J185" s="4" t="str">
        <f t="shared" si="20"/>
        <v/>
      </c>
      <c r="K185" s="4" t="str">
        <f t="shared" si="21"/>
        <v/>
      </c>
      <c r="L185" s="4" t="str">
        <f t="shared" si="22"/>
        <v/>
      </c>
      <c r="M185" s="4" t="str">
        <f t="shared" si="23"/>
        <v/>
      </c>
    </row>
    <row r="186" spans="5:13" x14ac:dyDescent="0.2">
      <c r="E186" s="1">
        <v>184</v>
      </c>
      <c r="F186" s="9" t="str">
        <f t="shared" si="16"/>
        <v/>
      </c>
      <c r="G186" s="3" t="str">
        <f t="shared" si="17"/>
        <v/>
      </c>
      <c r="H186" s="6" t="str">
        <f t="shared" si="18"/>
        <v/>
      </c>
      <c r="I186" s="4" t="str">
        <f t="shared" si="19"/>
        <v/>
      </c>
      <c r="J186" s="4" t="str">
        <f t="shared" si="20"/>
        <v/>
      </c>
      <c r="K186" s="4" t="str">
        <f t="shared" si="21"/>
        <v/>
      </c>
      <c r="L186" s="4" t="str">
        <f t="shared" si="22"/>
        <v/>
      </c>
      <c r="M186" s="4" t="str">
        <f t="shared" si="23"/>
        <v/>
      </c>
    </row>
    <row r="187" spans="5:13" x14ac:dyDescent="0.2">
      <c r="E187" s="1">
        <v>185</v>
      </c>
      <c r="F187" s="9" t="str">
        <f t="shared" si="16"/>
        <v/>
      </c>
      <c r="G187" s="3" t="str">
        <f t="shared" si="17"/>
        <v/>
      </c>
      <c r="H187" s="6" t="str">
        <f t="shared" si="18"/>
        <v/>
      </c>
      <c r="I187" s="4" t="str">
        <f t="shared" si="19"/>
        <v/>
      </c>
      <c r="J187" s="4" t="str">
        <f t="shared" si="20"/>
        <v/>
      </c>
      <c r="K187" s="4" t="str">
        <f t="shared" si="21"/>
        <v/>
      </c>
      <c r="L187" s="4" t="str">
        <f t="shared" si="22"/>
        <v/>
      </c>
      <c r="M187" s="4" t="str">
        <f t="shared" si="23"/>
        <v/>
      </c>
    </row>
    <row r="188" spans="5:13" x14ac:dyDescent="0.2">
      <c r="E188" s="1">
        <v>186</v>
      </c>
      <c r="F188" s="9" t="str">
        <f t="shared" si="16"/>
        <v/>
      </c>
      <c r="G188" s="3" t="str">
        <f t="shared" si="17"/>
        <v/>
      </c>
      <c r="H188" s="6" t="str">
        <f t="shared" si="18"/>
        <v/>
      </c>
      <c r="I188" s="4" t="str">
        <f t="shared" si="19"/>
        <v/>
      </c>
      <c r="J188" s="4" t="str">
        <f t="shared" si="20"/>
        <v/>
      </c>
      <c r="K188" s="4" t="str">
        <f t="shared" si="21"/>
        <v/>
      </c>
      <c r="L188" s="4" t="str">
        <f t="shared" si="22"/>
        <v/>
      </c>
      <c r="M188" s="4" t="str">
        <f t="shared" si="23"/>
        <v/>
      </c>
    </row>
    <row r="189" spans="5:13" x14ac:dyDescent="0.2">
      <c r="E189" s="1">
        <v>187</v>
      </c>
      <c r="F189" s="9" t="str">
        <f t="shared" si="16"/>
        <v/>
      </c>
      <c r="G189" s="3" t="str">
        <f t="shared" si="17"/>
        <v/>
      </c>
      <c r="H189" s="6" t="str">
        <f t="shared" si="18"/>
        <v/>
      </c>
      <c r="I189" s="4" t="str">
        <f t="shared" si="19"/>
        <v/>
      </c>
      <c r="J189" s="4" t="str">
        <f t="shared" si="20"/>
        <v/>
      </c>
      <c r="K189" s="4" t="str">
        <f t="shared" si="21"/>
        <v/>
      </c>
      <c r="L189" s="4" t="str">
        <f t="shared" si="22"/>
        <v/>
      </c>
      <c r="M189" s="4" t="str">
        <f t="shared" si="23"/>
        <v/>
      </c>
    </row>
    <row r="190" spans="5:13" x14ac:dyDescent="0.2">
      <c r="E190" s="1">
        <v>188</v>
      </c>
      <c r="F190" s="9" t="str">
        <f t="shared" si="16"/>
        <v/>
      </c>
      <c r="G190" s="3" t="str">
        <f t="shared" si="17"/>
        <v/>
      </c>
      <c r="H190" s="6" t="str">
        <f t="shared" si="18"/>
        <v/>
      </c>
      <c r="I190" s="4" t="str">
        <f t="shared" si="19"/>
        <v/>
      </c>
      <c r="J190" s="4" t="str">
        <f t="shared" si="20"/>
        <v/>
      </c>
      <c r="K190" s="4" t="str">
        <f t="shared" si="21"/>
        <v/>
      </c>
      <c r="L190" s="4" t="str">
        <f t="shared" si="22"/>
        <v/>
      </c>
      <c r="M190" s="4" t="str">
        <f t="shared" si="23"/>
        <v/>
      </c>
    </row>
    <row r="191" spans="5:13" x14ac:dyDescent="0.2">
      <c r="E191" s="1">
        <v>189</v>
      </c>
      <c r="F191" s="9" t="str">
        <f t="shared" si="16"/>
        <v/>
      </c>
      <c r="G191" s="3" t="str">
        <f t="shared" si="17"/>
        <v/>
      </c>
      <c r="H191" s="6" t="str">
        <f t="shared" si="18"/>
        <v/>
      </c>
      <c r="I191" s="4" t="str">
        <f t="shared" si="19"/>
        <v/>
      </c>
      <c r="J191" s="4" t="str">
        <f t="shared" si="20"/>
        <v/>
      </c>
      <c r="K191" s="4" t="str">
        <f t="shared" si="21"/>
        <v/>
      </c>
      <c r="L191" s="4" t="str">
        <f t="shared" si="22"/>
        <v/>
      </c>
      <c r="M191" s="4" t="str">
        <f t="shared" si="23"/>
        <v/>
      </c>
    </row>
    <row r="192" spans="5:13" x14ac:dyDescent="0.2">
      <c r="E192" s="1">
        <v>190</v>
      </c>
      <c r="F192" s="9" t="str">
        <f t="shared" si="16"/>
        <v/>
      </c>
      <c r="G192" s="3" t="str">
        <f t="shared" si="17"/>
        <v/>
      </c>
      <c r="H192" s="6" t="str">
        <f t="shared" si="18"/>
        <v/>
      </c>
      <c r="I192" s="4" t="str">
        <f t="shared" si="19"/>
        <v/>
      </c>
      <c r="J192" s="4" t="str">
        <f t="shared" si="20"/>
        <v/>
      </c>
      <c r="K192" s="4" t="str">
        <f t="shared" si="21"/>
        <v/>
      </c>
      <c r="L192" s="4" t="str">
        <f t="shared" si="22"/>
        <v/>
      </c>
      <c r="M192" s="4" t="str">
        <f t="shared" si="23"/>
        <v/>
      </c>
    </row>
    <row r="193" spans="5:13" x14ac:dyDescent="0.2">
      <c r="E193" s="1">
        <v>191</v>
      </c>
      <c r="F193" s="9" t="str">
        <f t="shared" si="16"/>
        <v/>
      </c>
      <c r="G193" s="3" t="str">
        <f t="shared" si="17"/>
        <v/>
      </c>
      <c r="H193" s="6" t="str">
        <f t="shared" si="18"/>
        <v/>
      </c>
      <c r="I193" s="4" t="str">
        <f t="shared" si="19"/>
        <v/>
      </c>
      <c r="J193" s="4" t="str">
        <f t="shared" si="20"/>
        <v/>
      </c>
      <c r="K193" s="4" t="str">
        <f t="shared" si="21"/>
        <v/>
      </c>
      <c r="L193" s="4" t="str">
        <f t="shared" si="22"/>
        <v/>
      </c>
      <c r="M193" s="4" t="str">
        <f t="shared" si="23"/>
        <v/>
      </c>
    </row>
    <row r="194" spans="5:13" x14ac:dyDescent="0.2">
      <c r="E194" s="1">
        <v>192</v>
      </c>
      <c r="F194" s="9" t="str">
        <f t="shared" si="16"/>
        <v/>
      </c>
      <c r="G194" s="3" t="str">
        <f t="shared" si="17"/>
        <v/>
      </c>
      <c r="H194" s="6" t="str">
        <f t="shared" si="18"/>
        <v/>
      </c>
      <c r="I194" s="4" t="str">
        <f t="shared" si="19"/>
        <v/>
      </c>
      <c r="J194" s="4" t="str">
        <f t="shared" si="20"/>
        <v/>
      </c>
      <c r="K194" s="4" t="str">
        <f t="shared" si="21"/>
        <v/>
      </c>
      <c r="L194" s="4" t="str">
        <f t="shared" si="22"/>
        <v/>
      </c>
      <c r="M194" s="4" t="str">
        <f t="shared" si="23"/>
        <v/>
      </c>
    </row>
    <row r="195" spans="5:13" x14ac:dyDescent="0.2">
      <c r="E195" s="1">
        <v>193</v>
      </c>
      <c r="F195" s="9" t="str">
        <f t="shared" ref="F195:F258" si="24">IF(E195&gt;$B$5,"",E195)</f>
        <v/>
      </c>
      <c r="G195" s="3" t="str">
        <f t="shared" si="17"/>
        <v/>
      </c>
      <c r="H195" s="6" t="str">
        <f t="shared" si="18"/>
        <v/>
      </c>
      <c r="I195" s="4" t="str">
        <f t="shared" si="19"/>
        <v/>
      </c>
      <c r="J195" s="4" t="str">
        <f t="shared" si="20"/>
        <v/>
      </c>
      <c r="K195" s="4" t="str">
        <f t="shared" si="21"/>
        <v/>
      </c>
      <c r="L195" s="4" t="str">
        <f t="shared" si="22"/>
        <v/>
      </c>
      <c r="M195" s="4" t="str">
        <f t="shared" si="23"/>
        <v/>
      </c>
    </row>
    <row r="196" spans="5:13" x14ac:dyDescent="0.2">
      <c r="E196" s="1">
        <v>194</v>
      </c>
      <c r="F196" s="9" t="str">
        <f t="shared" si="24"/>
        <v/>
      </c>
      <c r="G196" s="3" t="str">
        <f t="shared" ref="G196:G259" si="25">IF(F196&lt;&gt;"",DATE(YEAR(G195),MONTH(G195)+1,DAY(G195)),"")</f>
        <v/>
      </c>
      <c r="H196" s="6" t="str">
        <f t="shared" ref="H196:H259" si="26">IFERROR(G196-G195,"")</f>
        <v/>
      </c>
      <c r="I196" s="4" t="str">
        <f t="shared" ref="I196:I259" si="27">IF(F196&lt;&gt;"",PPMT($B$8,E196,$B$5,$B$3)*-1,"")</f>
        <v/>
      </c>
      <c r="J196" s="4" t="str">
        <f t="shared" ref="J196:J259" si="28">IF(F196&lt;&gt;"",(IPMT($B$8,E196,$B$5,$B$3)*-1)*0.97,"")</f>
        <v/>
      </c>
      <c r="K196" s="4" t="str">
        <f t="shared" ref="K196:K259" si="29">IF(F196&lt;&gt;"",(IPMT($B$8,E196,$B$5,$B$3)*-1)*0.03,"")</f>
        <v/>
      </c>
      <c r="L196" s="4" t="str">
        <f t="shared" ref="L196:L259" si="30">IF(F196&lt;&gt;"",SUM(I196:K196),"")</f>
        <v/>
      </c>
      <c r="M196" s="4" t="str">
        <f t="shared" ref="M196:M259" si="31">IFERROR(M195-I196,"")</f>
        <v/>
      </c>
    </row>
    <row r="197" spans="5:13" x14ac:dyDescent="0.2">
      <c r="E197" s="1">
        <v>195</v>
      </c>
      <c r="F197" s="9" t="str">
        <f t="shared" si="24"/>
        <v/>
      </c>
      <c r="G197" s="3" t="str">
        <f t="shared" si="25"/>
        <v/>
      </c>
      <c r="H197" s="6" t="str">
        <f t="shared" si="26"/>
        <v/>
      </c>
      <c r="I197" s="4" t="str">
        <f t="shared" si="27"/>
        <v/>
      </c>
      <c r="J197" s="4" t="str">
        <f t="shared" si="28"/>
        <v/>
      </c>
      <c r="K197" s="4" t="str">
        <f t="shared" si="29"/>
        <v/>
      </c>
      <c r="L197" s="4" t="str">
        <f t="shared" si="30"/>
        <v/>
      </c>
      <c r="M197" s="4" t="str">
        <f t="shared" si="31"/>
        <v/>
      </c>
    </row>
    <row r="198" spans="5:13" x14ac:dyDescent="0.2">
      <c r="E198" s="1">
        <v>196</v>
      </c>
      <c r="F198" s="9" t="str">
        <f t="shared" si="24"/>
        <v/>
      </c>
      <c r="G198" s="3" t="str">
        <f t="shared" si="25"/>
        <v/>
      </c>
      <c r="H198" s="6" t="str">
        <f t="shared" si="26"/>
        <v/>
      </c>
      <c r="I198" s="4" t="str">
        <f t="shared" si="27"/>
        <v/>
      </c>
      <c r="J198" s="4" t="str">
        <f t="shared" si="28"/>
        <v/>
      </c>
      <c r="K198" s="4" t="str">
        <f t="shared" si="29"/>
        <v/>
      </c>
      <c r="L198" s="4" t="str">
        <f t="shared" si="30"/>
        <v/>
      </c>
      <c r="M198" s="4" t="str">
        <f t="shared" si="31"/>
        <v/>
      </c>
    </row>
    <row r="199" spans="5:13" x14ac:dyDescent="0.2">
      <c r="E199" s="1">
        <v>197</v>
      </c>
      <c r="F199" s="9" t="str">
        <f t="shared" si="24"/>
        <v/>
      </c>
      <c r="G199" s="3" t="str">
        <f t="shared" si="25"/>
        <v/>
      </c>
      <c r="H199" s="6" t="str">
        <f t="shared" si="26"/>
        <v/>
      </c>
      <c r="I199" s="4" t="str">
        <f t="shared" si="27"/>
        <v/>
      </c>
      <c r="J199" s="4" t="str">
        <f t="shared" si="28"/>
        <v/>
      </c>
      <c r="K199" s="4" t="str">
        <f t="shared" si="29"/>
        <v/>
      </c>
      <c r="L199" s="4" t="str">
        <f t="shared" si="30"/>
        <v/>
      </c>
      <c r="M199" s="4" t="str">
        <f t="shared" si="31"/>
        <v/>
      </c>
    </row>
    <row r="200" spans="5:13" x14ac:dyDescent="0.2">
      <c r="E200" s="1">
        <v>198</v>
      </c>
      <c r="F200" s="9" t="str">
        <f t="shared" si="24"/>
        <v/>
      </c>
      <c r="G200" s="3" t="str">
        <f t="shared" si="25"/>
        <v/>
      </c>
      <c r="H200" s="6" t="str">
        <f t="shared" si="26"/>
        <v/>
      </c>
      <c r="I200" s="4" t="str">
        <f t="shared" si="27"/>
        <v/>
      </c>
      <c r="J200" s="4" t="str">
        <f t="shared" si="28"/>
        <v/>
      </c>
      <c r="K200" s="4" t="str">
        <f t="shared" si="29"/>
        <v/>
      </c>
      <c r="L200" s="4" t="str">
        <f t="shared" si="30"/>
        <v/>
      </c>
      <c r="M200" s="4" t="str">
        <f t="shared" si="31"/>
        <v/>
      </c>
    </row>
    <row r="201" spans="5:13" x14ac:dyDescent="0.2">
      <c r="E201" s="1">
        <v>199</v>
      </c>
      <c r="F201" s="9" t="str">
        <f t="shared" si="24"/>
        <v/>
      </c>
      <c r="G201" s="3" t="str">
        <f t="shared" si="25"/>
        <v/>
      </c>
      <c r="H201" s="6" t="str">
        <f t="shared" si="26"/>
        <v/>
      </c>
      <c r="I201" s="4" t="str">
        <f t="shared" si="27"/>
        <v/>
      </c>
      <c r="J201" s="4" t="str">
        <f t="shared" si="28"/>
        <v/>
      </c>
      <c r="K201" s="4" t="str">
        <f t="shared" si="29"/>
        <v/>
      </c>
      <c r="L201" s="4" t="str">
        <f t="shared" si="30"/>
        <v/>
      </c>
      <c r="M201" s="4" t="str">
        <f t="shared" si="31"/>
        <v/>
      </c>
    </row>
    <row r="202" spans="5:13" x14ac:dyDescent="0.2">
      <c r="E202" s="1">
        <v>200</v>
      </c>
      <c r="F202" s="9" t="str">
        <f t="shared" si="24"/>
        <v/>
      </c>
      <c r="G202" s="3" t="str">
        <f t="shared" si="25"/>
        <v/>
      </c>
      <c r="H202" s="6" t="str">
        <f t="shared" si="26"/>
        <v/>
      </c>
      <c r="I202" s="4" t="str">
        <f t="shared" si="27"/>
        <v/>
      </c>
      <c r="J202" s="4" t="str">
        <f t="shared" si="28"/>
        <v/>
      </c>
      <c r="K202" s="4" t="str">
        <f t="shared" si="29"/>
        <v/>
      </c>
      <c r="L202" s="4" t="str">
        <f t="shared" si="30"/>
        <v/>
      </c>
      <c r="M202" s="4" t="str">
        <f t="shared" si="31"/>
        <v/>
      </c>
    </row>
    <row r="203" spans="5:13" x14ac:dyDescent="0.2">
      <c r="E203" s="1">
        <v>201</v>
      </c>
      <c r="F203" s="9" t="str">
        <f t="shared" si="24"/>
        <v/>
      </c>
      <c r="G203" s="3" t="str">
        <f t="shared" si="25"/>
        <v/>
      </c>
      <c r="H203" s="6" t="str">
        <f t="shared" si="26"/>
        <v/>
      </c>
      <c r="I203" s="4" t="str">
        <f t="shared" si="27"/>
        <v/>
      </c>
      <c r="J203" s="4" t="str">
        <f t="shared" si="28"/>
        <v/>
      </c>
      <c r="K203" s="4" t="str">
        <f t="shared" si="29"/>
        <v/>
      </c>
      <c r="L203" s="4" t="str">
        <f t="shared" si="30"/>
        <v/>
      </c>
      <c r="M203" s="4" t="str">
        <f t="shared" si="31"/>
        <v/>
      </c>
    </row>
    <row r="204" spans="5:13" x14ac:dyDescent="0.2">
      <c r="E204" s="1">
        <v>202</v>
      </c>
      <c r="F204" s="9" t="str">
        <f t="shared" si="24"/>
        <v/>
      </c>
      <c r="G204" s="3" t="str">
        <f t="shared" si="25"/>
        <v/>
      </c>
      <c r="H204" s="6" t="str">
        <f t="shared" si="26"/>
        <v/>
      </c>
      <c r="I204" s="4" t="str">
        <f t="shared" si="27"/>
        <v/>
      </c>
      <c r="J204" s="4" t="str">
        <f t="shared" si="28"/>
        <v/>
      </c>
      <c r="K204" s="4" t="str">
        <f t="shared" si="29"/>
        <v/>
      </c>
      <c r="L204" s="4" t="str">
        <f t="shared" si="30"/>
        <v/>
      </c>
      <c r="M204" s="4" t="str">
        <f t="shared" si="31"/>
        <v/>
      </c>
    </row>
    <row r="205" spans="5:13" x14ac:dyDescent="0.2">
      <c r="E205" s="1">
        <v>203</v>
      </c>
      <c r="F205" s="9" t="str">
        <f t="shared" si="24"/>
        <v/>
      </c>
      <c r="G205" s="3" t="str">
        <f t="shared" si="25"/>
        <v/>
      </c>
      <c r="H205" s="6" t="str">
        <f t="shared" si="26"/>
        <v/>
      </c>
      <c r="I205" s="4" t="str">
        <f t="shared" si="27"/>
        <v/>
      </c>
      <c r="J205" s="4" t="str">
        <f t="shared" si="28"/>
        <v/>
      </c>
      <c r="K205" s="4" t="str">
        <f t="shared" si="29"/>
        <v/>
      </c>
      <c r="L205" s="4" t="str">
        <f t="shared" si="30"/>
        <v/>
      </c>
      <c r="M205" s="4" t="str">
        <f t="shared" si="31"/>
        <v/>
      </c>
    </row>
    <row r="206" spans="5:13" x14ac:dyDescent="0.2">
      <c r="E206" s="1">
        <v>204</v>
      </c>
      <c r="F206" s="9" t="str">
        <f t="shared" si="24"/>
        <v/>
      </c>
      <c r="G206" s="3" t="str">
        <f t="shared" si="25"/>
        <v/>
      </c>
      <c r="H206" s="6" t="str">
        <f t="shared" si="26"/>
        <v/>
      </c>
      <c r="I206" s="4" t="str">
        <f t="shared" si="27"/>
        <v/>
      </c>
      <c r="J206" s="4" t="str">
        <f t="shared" si="28"/>
        <v/>
      </c>
      <c r="K206" s="4" t="str">
        <f t="shared" si="29"/>
        <v/>
      </c>
      <c r="L206" s="4" t="str">
        <f t="shared" si="30"/>
        <v/>
      </c>
      <c r="M206" s="4" t="str">
        <f t="shared" si="31"/>
        <v/>
      </c>
    </row>
    <row r="207" spans="5:13" x14ac:dyDescent="0.2">
      <c r="E207" s="1">
        <v>205</v>
      </c>
      <c r="F207" s="9" t="str">
        <f t="shared" si="24"/>
        <v/>
      </c>
      <c r="G207" s="3" t="str">
        <f t="shared" si="25"/>
        <v/>
      </c>
      <c r="H207" s="6" t="str">
        <f t="shared" si="26"/>
        <v/>
      </c>
      <c r="I207" s="4" t="str">
        <f t="shared" si="27"/>
        <v/>
      </c>
      <c r="J207" s="4" t="str">
        <f t="shared" si="28"/>
        <v/>
      </c>
      <c r="K207" s="4" t="str">
        <f t="shared" si="29"/>
        <v/>
      </c>
      <c r="L207" s="4" t="str">
        <f t="shared" si="30"/>
        <v/>
      </c>
      <c r="M207" s="4" t="str">
        <f t="shared" si="31"/>
        <v/>
      </c>
    </row>
    <row r="208" spans="5:13" x14ac:dyDescent="0.2">
      <c r="E208" s="1">
        <v>206</v>
      </c>
      <c r="F208" s="9" t="str">
        <f t="shared" si="24"/>
        <v/>
      </c>
      <c r="G208" s="3" t="str">
        <f t="shared" si="25"/>
        <v/>
      </c>
      <c r="H208" s="6" t="str">
        <f t="shared" si="26"/>
        <v/>
      </c>
      <c r="I208" s="4" t="str">
        <f t="shared" si="27"/>
        <v/>
      </c>
      <c r="J208" s="4" t="str">
        <f t="shared" si="28"/>
        <v/>
      </c>
      <c r="K208" s="4" t="str">
        <f t="shared" si="29"/>
        <v/>
      </c>
      <c r="L208" s="4" t="str">
        <f t="shared" si="30"/>
        <v/>
      </c>
      <c r="M208" s="4" t="str">
        <f t="shared" si="31"/>
        <v/>
      </c>
    </row>
    <row r="209" spans="5:13" x14ac:dyDescent="0.2">
      <c r="E209" s="1">
        <v>207</v>
      </c>
      <c r="F209" s="9" t="str">
        <f t="shared" si="24"/>
        <v/>
      </c>
      <c r="G209" s="3" t="str">
        <f t="shared" si="25"/>
        <v/>
      </c>
      <c r="H209" s="6" t="str">
        <f t="shared" si="26"/>
        <v/>
      </c>
      <c r="I209" s="4" t="str">
        <f t="shared" si="27"/>
        <v/>
      </c>
      <c r="J209" s="4" t="str">
        <f t="shared" si="28"/>
        <v/>
      </c>
      <c r="K209" s="4" t="str">
        <f t="shared" si="29"/>
        <v/>
      </c>
      <c r="L209" s="4" t="str">
        <f t="shared" si="30"/>
        <v/>
      </c>
      <c r="M209" s="4" t="str">
        <f t="shared" si="31"/>
        <v/>
      </c>
    </row>
    <row r="210" spans="5:13" x14ac:dyDescent="0.2">
      <c r="E210" s="1">
        <v>208</v>
      </c>
      <c r="F210" s="9" t="str">
        <f t="shared" si="24"/>
        <v/>
      </c>
      <c r="G210" s="3" t="str">
        <f t="shared" si="25"/>
        <v/>
      </c>
      <c r="H210" s="6" t="str">
        <f t="shared" si="26"/>
        <v/>
      </c>
      <c r="I210" s="4" t="str">
        <f t="shared" si="27"/>
        <v/>
      </c>
      <c r="J210" s="4" t="str">
        <f t="shared" si="28"/>
        <v/>
      </c>
      <c r="K210" s="4" t="str">
        <f t="shared" si="29"/>
        <v/>
      </c>
      <c r="L210" s="4" t="str">
        <f t="shared" si="30"/>
        <v/>
      </c>
      <c r="M210" s="4" t="str">
        <f t="shared" si="31"/>
        <v/>
      </c>
    </row>
    <row r="211" spans="5:13" x14ac:dyDescent="0.2">
      <c r="E211" s="1">
        <v>209</v>
      </c>
      <c r="F211" s="9" t="str">
        <f t="shared" si="24"/>
        <v/>
      </c>
      <c r="G211" s="3" t="str">
        <f t="shared" si="25"/>
        <v/>
      </c>
      <c r="H211" s="6" t="str">
        <f t="shared" si="26"/>
        <v/>
      </c>
      <c r="I211" s="4" t="str">
        <f t="shared" si="27"/>
        <v/>
      </c>
      <c r="J211" s="4" t="str">
        <f t="shared" si="28"/>
        <v/>
      </c>
      <c r="K211" s="4" t="str">
        <f t="shared" si="29"/>
        <v/>
      </c>
      <c r="L211" s="4" t="str">
        <f t="shared" si="30"/>
        <v/>
      </c>
      <c r="M211" s="4" t="str">
        <f t="shared" si="31"/>
        <v/>
      </c>
    </row>
    <row r="212" spans="5:13" x14ac:dyDescent="0.2">
      <c r="E212" s="1">
        <v>210</v>
      </c>
      <c r="F212" s="9" t="str">
        <f t="shared" si="24"/>
        <v/>
      </c>
      <c r="G212" s="3" t="str">
        <f t="shared" si="25"/>
        <v/>
      </c>
      <c r="H212" s="6" t="str">
        <f t="shared" si="26"/>
        <v/>
      </c>
      <c r="I212" s="4" t="str">
        <f t="shared" si="27"/>
        <v/>
      </c>
      <c r="J212" s="4" t="str">
        <f t="shared" si="28"/>
        <v/>
      </c>
      <c r="K212" s="4" t="str">
        <f t="shared" si="29"/>
        <v/>
      </c>
      <c r="L212" s="4" t="str">
        <f t="shared" si="30"/>
        <v/>
      </c>
      <c r="M212" s="4" t="str">
        <f t="shared" si="31"/>
        <v/>
      </c>
    </row>
    <row r="213" spans="5:13" x14ac:dyDescent="0.2">
      <c r="E213" s="1">
        <v>211</v>
      </c>
      <c r="F213" s="9" t="str">
        <f t="shared" si="24"/>
        <v/>
      </c>
      <c r="G213" s="3" t="str">
        <f t="shared" si="25"/>
        <v/>
      </c>
      <c r="H213" s="6" t="str">
        <f t="shared" si="26"/>
        <v/>
      </c>
      <c r="I213" s="4" t="str">
        <f t="shared" si="27"/>
        <v/>
      </c>
      <c r="J213" s="4" t="str">
        <f t="shared" si="28"/>
        <v/>
      </c>
      <c r="K213" s="4" t="str">
        <f t="shared" si="29"/>
        <v/>
      </c>
      <c r="L213" s="4" t="str">
        <f t="shared" si="30"/>
        <v/>
      </c>
      <c r="M213" s="4" t="str">
        <f t="shared" si="31"/>
        <v/>
      </c>
    </row>
    <row r="214" spans="5:13" x14ac:dyDescent="0.2">
      <c r="E214" s="1">
        <v>212</v>
      </c>
      <c r="F214" s="9" t="str">
        <f t="shared" si="24"/>
        <v/>
      </c>
      <c r="G214" s="3" t="str">
        <f t="shared" si="25"/>
        <v/>
      </c>
      <c r="H214" s="6" t="str">
        <f t="shared" si="26"/>
        <v/>
      </c>
      <c r="I214" s="4" t="str">
        <f t="shared" si="27"/>
        <v/>
      </c>
      <c r="J214" s="4" t="str">
        <f t="shared" si="28"/>
        <v/>
      </c>
      <c r="K214" s="4" t="str">
        <f t="shared" si="29"/>
        <v/>
      </c>
      <c r="L214" s="4" t="str">
        <f t="shared" si="30"/>
        <v/>
      </c>
      <c r="M214" s="4" t="str">
        <f t="shared" si="31"/>
        <v/>
      </c>
    </row>
    <row r="215" spans="5:13" x14ac:dyDescent="0.2">
      <c r="E215" s="1">
        <v>213</v>
      </c>
      <c r="F215" s="9" t="str">
        <f t="shared" si="24"/>
        <v/>
      </c>
      <c r="G215" s="3" t="str">
        <f t="shared" si="25"/>
        <v/>
      </c>
      <c r="H215" s="6" t="str">
        <f t="shared" si="26"/>
        <v/>
      </c>
      <c r="I215" s="4" t="str">
        <f t="shared" si="27"/>
        <v/>
      </c>
      <c r="J215" s="4" t="str">
        <f t="shared" si="28"/>
        <v/>
      </c>
      <c r="K215" s="4" t="str">
        <f t="shared" si="29"/>
        <v/>
      </c>
      <c r="L215" s="4" t="str">
        <f t="shared" si="30"/>
        <v/>
      </c>
      <c r="M215" s="4" t="str">
        <f t="shared" si="31"/>
        <v/>
      </c>
    </row>
    <row r="216" spans="5:13" x14ac:dyDescent="0.2">
      <c r="E216" s="1">
        <v>214</v>
      </c>
      <c r="F216" s="9" t="str">
        <f t="shared" si="24"/>
        <v/>
      </c>
      <c r="G216" s="3" t="str">
        <f t="shared" si="25"/>
        <v/>
      </c>
      <c r="H216" s="6" t="str">
        <f t="shared" si="26"/>
        <v/>
      </c>
      <c r="I216" s="4" t="str">
        <f t="shared" si="27"/>
        <v/>
      </c>
      <c r="J216" s="4" t="str">
        <f t="shared" si="28"/>
        <v/>
      </c>
      <c r="K216" s="4" t="str">
        <f t="shared" si="29"/>
        <v/>
      </c>
      <c r="L216" s="4" t="str">
        <f t="shared" si="30"/>
        <v/>
      </c>
      <c r="M216" s="4" t="str">
        <f t="shared" si="31"/>
        <v/>
      </c>
    </row>
    <row r="217" spans="5:13" x14ac:dyDescent="0.2">
      <c r="E217" s="1">
        <v>215</v>
      </c>
      <c r="F217" s="9" t="str">
        <f t="shared" si="24"/>
        <v/>
      </c>
      <c r="G217" s="3" t="str">
        <f t="shared" si="25"/>
        <v/>
      </c>
      <c r="H217" s="6" t="str">
        <f t="shared" si="26"/>
        <v/>
      </c>
      <c r="I217" s="4" t="str">
        <f t="shared" si="27"/>
        <v/>
      </c>
      <c r="J217" s="4" t="str">
        <f t="shared" si="28"/>
        <v/>
      </c>
      <c r="K217" s="4" t="str">
        <f t="shared" si="29"/>
        <v/>
      </c>
      <c r="L217" s="4" t="str">
        <f t="shared" si="30"/>
        <v/>
      </c>
      <c r="M217" s="4" t="str">
        <f t="shared" si="31"/>
        <v/>
      </c>
    </row>
    <row r="218" spans="5:13" x14ac:dyDescent="0.2">
      <c r="E218" s="1">
        <v>216</v>
      </c>
      <c r="F218" s="9" t="str">
        <f t="shared" si="24"/>
        <v/>
      </c>
      <c r="G218" s="3" t="str">
        <f t="shared" si="25"/>
        <v/>
      </c>
      <c r="H218" s="6" t="str">
        <f t="shared" si="26"/>
        <v/>
      </c>
      <c r="I218" s="4" t="str">
        <f t="shared" si="27"/>
        <v/>
      </c>
      <c r="J218" s="4" t="str">
        <f t="shared" si="28"/>
        <v/>
      </c>
      <c r="K218" s="4" t="str">
        <f t="shared" si="29"/>
        <v/>
      </c>
      <c r="L218" s="4" t="str">
        <f t="shared" si="30"/>
        <v/>
      </c>
      <c r="M218" s="4" t="str">
        <f t="shared" si="31"/>
        <v/>
      </c>
    </row>
    <row r="219" spans="5:13" x14ac:dyDescent="0.2">
      <c r="E219" s="1">
        <v>217</v>
      </c>
      <c r="F219" s="9" t="str">
        <f t="shared" si="24"/>
        <v/>
      </c>
      <c r="G219" s="3" t="str">
        <f t="shared" si="25"/>
        <v/>
      </c>
      <c r="H219" s="6" t="str">
        <f t="shared" si="26"/>
        <v/>
      </c>
      <c r="I219" s="4" t="str">
        <f t="shared" si="27"/>
        <v/>
      </c>
      <c r="J219" s="4" t="str">
        <f t="shared" si="28"/>
        <v/>
      </c>
      <c r="K219" s="4" t="str">
        <f t="shared" si="29"/>
        <v/>
      </c>
      <c r="L219" s="4" t="str">
        <f t="shared" si="30"/>
        <v/>
      </c>
      <c r="M219" s="4" t="str">
        <f t="shared" si="31"/>
        <v/>
      </c>
    </row>
    <row r="220" spans="5:13" x14ac:dyDescent="0.2">
      <c r="E220" s="1">
        <v>218</v>
      </c>
      <c r="F220" s="9" t="str">
        <f t="shared" si="24"/>
        <v/>
      </c>
      <c r="G220" s="3" t="str">
        <f t="shared" si="25"/>
        <v/>
      </c>
      <c r="H220" s="6" t="str">
        <f t="shared" si="26"/>
        <v/>
      </c>
      <c r="I220" s="4" t="str">
        <f t="shared" si="27"/>
        <v/>
      </c>
      <c r="J220" s="4" t="str">
        <f t="shared" si="28"/>
        <v/>
      </c>
      <c r="K220" s="4" t="str">
        <f t="shared" si="29"/>
        <v/>
      </c>
      <c r="L220" s="4" t="str">
        <f t="shared" si="30"/>
        <v/>
      </c>
      <c r="M220" s="4" t="str">
        <f t="shared" si="31"/>
        <v/>
      </c>
    </row>
    <row r="221" spans="5:13" x14ac:dyDescent="0.2">
      <c r="E221" s="1">
        <v>219</v>
      </c>
      <c r="F221" s="9" t="str">
        <f t="shared" si="24"/>
        <v/>
      </c>
      <c r="G221" s="3" t="str">
        <f t="shared" si="25"/>
        <v/>
      </c>
      <c r="H221" s="6" t="str">
        <f t="shared" si="26"/>
        <v/>
      </c>
      <c r="I221" s="4" t="str">
        <f t="shared" si="27"/>
        <v/>
      </c>
      <c r="J221" s="4" t="str">
        <f t="shared" si="28"/>
        <v/>
      </c>
      <c r="K221" s="4" t="str">
        <f t="shared" si="29"/>
        <v/>
      </c>
      <c r="L221" s="4" t="str">
        <f t="shared" si="30"/>
        <v/>
      </c>
      <c r="M221" s="4" t="str">
        <f t="shared" si="31"/>
        <v/>
      </c>
    </row>
    <row r="222" spans="5:13" x14ac:dyDescent="0.2">
      <c r="E222" s="1">
        <v>220</v>
      </c>
      <c r="F222" s="9" t="str">
        <f t="shared" si="24"/>
        <v/>
      </c>
      <c r="G222" s="3" t="str">
        <f t="shared" si="25"/>
        <v/>
      </c>
      <c r="H222" s="6" t="str">
        <f t="shared" si="26"/>
        <v/>
      </c>
      <c r="I222" s="4" t="str">
        <f t="shared" si="27"/>
        <v/>
      </c>
      <c r="J222" s="4" t="str">
        <f t="shared" si="28"/>
        <v/>
      </c>
      <c r="K222" s="4" t="str">
        <f t="shared" si="29"/>
        <v/>
      </c>
      <c r="L222" s="4" t="str">
        <f t="shared" si="30"/>
        <v/>
      </c>
      <c r="M222" s="4" t="str">
        <f t="shared" si="31"/>
        <v/>
      </c>
    </row>
    <row r="223" spans="5:13" x14ac:dyDescent="0.2">
      <c r="E223" s="1">
        <v>221</v>
      </c>
      <c r="F223" s="9" t="str">
        <f t="shared" si="24"/>
        <v/>
      </c>
      <c r="G223" s="3" t="str">
        <f t="shared" si="25"/>
        <v/>
      </c>
      <c r="H223" s="6" t="str">
        <f t="shared" si="26"/>
        <v/>
      </c>
      <c r="I223" s="4" t="str">
        <f t="shared" si="27"/>
        <v/>
      </c>
      <c r="J223" s="4" t="str">
        <f t="shared" si="28"/>
        <v/>
      </c>
      <c r="K223" s="4" t="str">
        <f t="shared" si="29"/>
        <v/>
      </c>
      <c r="L223" s="4" t="str">
        <f t="shared" si="30"/>
        <v/>
      </c>
      <c r="M223" s="4" t="str">
        <f t="shared" si="31"/>
        <v/>
      </c>
    </row>
    <row r="224" spans="5:13" x14ac:dyDescent="0.2">
      <c r="E224" s="1">
        <v>222</v>
      </c>
      <c r="F224" s="9" t="str">
        <f t="shared" si="24"/>
        <v/>
      </c>
      <c r="G224" s="3" t="str">
        <f t="shared" si="25"/>
        <v/>
      </c>
      <c r="H224" s="6" t="str">
        <f t="shared" si="26"/>
        <v/>
      </c>
      <c r="I224" s="4" t="str">
        <f t="shared" si="27"/>
        <v/>
      </c>
      <c r="J224" s="4" t="str">
        <f t="shared" si="28"/>
        <v/>
      </c>
      <c r="K224" s="4" t="str">
        <f t="shared" si="29"/>
        <v/>
      </c>
      <c r="L224" s="4" t="str">
        <f t="shared" si="30"/>
        <v/>
      </c>
      <c r="M224" s="4" t="str">
        <f t="shared" si="31"/>
        <v/>
      </c>
    </row>
    <row r="225" spans="5:13" x14ac:dyDescent="0.2">
      <c r="E225" s="1">
        <v>223</v>
      </c>
      <c r="F225" s="9" t="str">
        <f t="shared" si="24"/>
        <v/>
      </c>
      <c r="G225" s="3" t="str">
        <f t="shared" si="25"/>
        <v/>
      </c>
      <c r="H225" s="6" t="str">
        <f t="shared" si="26"/>
        <v/>
      </c>
      <c r="I225" s="4" t="str">
        <f t="shared" si="27"/>
        <v/>
      </c>
      <c r="J225" s="4" t="str">
        <f t="shared" si="28"/>
        <v/>
      </c>
      <c r="K225" s="4" t="str">
        <f t="shared" si="29"/>
        <v/>
      </c>
      <c r="L225" s="4" t="str">
        <f t="shared" si="30"/>
        <v/>
      </c>
      <c r="M225" s="4" t="str">
        <f t="shared" si="31"/>
        <v/>
      </c>
    </row>
    <row r="226" spans="5:13" x14ac:dyDescent="0.2">
      <c r="E226" s="1">
        <v>224</v>
      </c>
      <c r="F226" s="9" t="str">
        <f t="shared" si="24"/>
        <v/>
      </c>
      <c r="G226" s="3" t="str">
        <f t="shared" si="25"/>
        <v/>
      </c>
      <c r="H226" s="6" t="str">
        <f t="shared" si="26"/>
        <v/>
      </c>
      <c r="I226" s="4" t="str">
        <f t="shared" si="27"/>
        <v/>
      </c>
      <c r="J226" s="4" t="str">
        <f t="shared" si="28"/>
        <v/>
      </c>
      <c r="K226" s="4" t="str">
        <f t="shared" si="29"/>
        <v/>
      </c>
      <c r="L226" s="4" t="str">
        <f t="shared" si="30"/>
        <v/>
      </c>
      <c r="M226" s="4" t="str">
        <f t="shared" si="31"/>
        <v/>
      </c>
    </row>
    <row r="227" spans="5:13" x14ac:dyDescent="0.2">
      <c r="E227" s="1">
        <v>225</v>
      </c>
      <c r="F227" s="9" t="str">
        <f t="shared" si="24"/>
        <v/>
      </c>
      <c r="G227" s="3" t="str">
        <f t="shared" si="25"/>
        <v/>
      </c>
      <c r="H227" s="6" t="str">
        <f t="shared" si="26"/>
        <v/>
      </c>
      <c r="I227" s="4" t="str">
        <f t="shared" si="27"/>
        <v/>
      </c>
      <c r="J227" s="4" t="str">
        <f t="shared" si="28"/>
        <v/>
      </c>
      <c r="K227" s="4" t="str">
        <f t="shared" si="29"/>
        <v/>
      </c>
      <c r="L227" s="4" t="str">
        <f t="shared" si="30"/>
        <v/>
      </c>
      <c r="M227" s="4" t="str">
        <f t="shared" si="31"/>
        <v/>
      </c>
    </row>
    <row r="228" spans="5:13" x14ac:dyDescent="0.2">
      <c r="E228" s="1">
        <v>226</v>
      </c>
      <c r="F228" s="9" t="str">
        <f t="shared" si="24"/>
        <v/>
      </c>
      <c r="G228" s="3" t="str">
        <f t="shared" si="25"/>
        <v/>
      </c>
      <c r="H228" s="6" t="str">
        <f t="shared" si="26"/>
        <v/>
      </c>
      <c r="I228" s="4" t="str">
        <f t="shared" si="27"/>
        <v/>
      </c>
      <c r="J228" s="4" t="str">
        <f t="shared" si="28"/>
        <v/>
      </c>
      <c r="K228" s="4" t="str">
        <f t="shared" si="29"/>
        <v/>
      </c>
      <c r="L228" s="4" t="str">
        <f t="shared" si="30"/>
        <v/>
      </c>
      <c r="M228" s="4" t="str">
        <f t="shared" si="31"/>
        <v/>
      </c>
    </row>
    <row r="229" spans="5:13" x14ac:dyDescent="0.2">
      <c r="E229" s="1">
        <v>227</v>
      </c>
      <c r="F229" s="9" t="str">
        <f t="shared" si="24"/>
        <v/>
      </c>
      <c r="G229" s="3" t="str">
        <f t="shared" si="25"/>
        <v/>
      </c>
      <c r="H229" s="6" t="str">
        <f t="shared" si="26"/>
        <v/>
      </c>
      <c r="I229" s="4" t="str">
        <f t="shared" si="27"/>
        <v/>
      </c>
      <c r="J229" s="4" t="str">
        <f t="shared" si="28"/>
        <v/>
      </c>
      <c r="K229" s="4" t="str">
        <f t="shared" si="29"/>
        <v/>
      </c>
      <c r="L229" s="4" t="str">
        <f t="shared" si="30"/>
        <v/>
      </c>
      <c r="M229" s="4" t="str">
        <f t="shared" si="31"/>
        <v/>
      </c>
    </row>
    <row r="230" spans="5:13" x14ac:dyDescent="0.2">
      <c r="E230" s="1">
        <v>228</v>
      </c>
      <c r="F230" s="9" t="str">
        <f t="shared" si="24"/>
        <v/>
      </c>
      <c r="G230" s="3" t="str">
        <f t="shared" si="25"/>
        <v/>
      </c>
      <c r="H230" s="6" t="str">
        <f t="shared" si="26"/>
        <v/>
      </c>
      <c r="I230" s="4" t="str">
        <f t="shared" si="27"/>
        <v/>
      </c>
      <c r="J230" s="4" t="str">
        <f t="shared" si="28"/>
        <v/>
      </c>
      <c r="K230" s="4" t="str">
        <f t="shared" si="29"/>
        <v/>
      </c>
      <c r="L230" s="4" t="str">
        <f t="shared" si="30"/>
        <v/>
      </c>
      <c r="M230" s="4" t="str">
        <f t="shared" si="31"/>
        <v/>
      </c>
    </row>
    <row r="231" spans="5:13" x14ac:dyDescent="0.2">
      <c r="E231" s="1">
        <v>229</v>
      </c>
      <c r="F231" s="9" t="str">
        <f t="shared" si="24"/>
        <v/>
      </c>
      <c r="G231" s="3" t="str">
        <f t="shared" si="25"/>
        <v/>
      </c>
      <c r="H231" s="6" t="str">
        <f t="shared" si="26"/>
        <v/>
      </c>
      <c r="I231" s="4" t="str">
        <f t="shared" si="27"/>
        <v/>
      </c>
      <c r="J231" s="4" t="str">
        <f t="shared" si="28"/>
        <v/>
      </c>
      <c r="K231" s="4" t="str">
        <f t="shared" si="29"/>
        <v/>
      </c>
      <c r="L231" s="4" t="str">
        <f t="shared" si="30"/>
        <v/>
      </c>
      <c r="M231" s="4" t="str">
        <f t="shared" si="31"/>
        <v/>
      </c>
    </row>
    <row r="232" spans="5:13" x14ac:dyDescent="0.2">
      <c r="E232" s="1">
        <v>230</v>
      </c>
      <c r="F232" s="9" t="str">
        <f t="shared" si="24"/>
        <v/>
      </c>
      <c r="G232" s="3" t="str">
        <f t="shared" si="25"/>
        <v/>
      </c>
      <c r="H232" s="6" t="str">
        <f t="shared" si="26"/>
        <v/>
      </c>
      <c r="I232" s="4" t="str">
        <f t="shared" si="27"/>
        <v/>
      </c>
      <c r="J232" s="4" t="str">
        <f t="shared" si="28"/>
        <v/>
      </c>
      <c r="K232" s="4" t="str">
        <f t="shared" si="29"/>
        <v/>
      </c>
      <c r="L232" s="4" t="str">
        <f t="shared" si="30"/>
        <v/>
      </c>
      <c r="M232" s="4" t="str">
        <f t="shared" si="31"/>
        <v/>
      </c>
    </row>
    <row r="233" spans="5:13" x14ac:dyDescent="0.2">
      <c r="E233" s="1">
        <v>231</v>
      </c>
      <c r="F233" s="9" t="str">
        <f t="shared" si="24"/>
        <v/>
      </c>
      <c r="G233" s="3" t="str">
        <f t="shared" si="25"/>
        <v/>
      </c>
      <c r="H233" s="6" t="str">
        <f t="shared" si="26"/>
        <v/>
      </c>
      <c r="I233" s="4" t="str">
        <f t="shared" si="27"/>
        <v/>
      </c>
      <c r="J233" s="4" t="str">
        <f t="shared" si="28"/>
        <v/>
      </c>
      <c r="K233" s="4" t="str">
        <f t="shared" si="29"/>
        <v/>
      </c>
      <c r="L233" s="4" t="str">
        <f t="shared" si="30"/>
        <v/>
      </c>
      <c r="M233" s="4" t="str">
        <f t="shared" si="31"/>
        <v/>
      </c>
    </row>
    <row r="234" spans="5:13" x14ac:dyDescent="0.2">
      <c r="E234" s="1">
        <v>232</v>
      </c>
      <c r="F234" s="9" t="str">
        <f t="shared" si="24"/>
        <v/>
      </c>
      <c r="G234" s="3" t="str">
        <f t="shared" si="25"/>
        <v/>
      </c>
      <c r="H234" s="6" t="str">
        <f t="shared" si="26"/>
        <v/>
      </c>
      <c r="I234" s="4" t="str">
        <f t="shared" si="27"/>
        <v/>
      </c>
      <c r="J234" s="4" t="str">
        <f t="shared" si="28"/>
        <v/>
      </c>
      <c r="K234" s="4" t="str">
        <f t="shared" si="29"/>
        <v/>
      </c>
      <c r="L234" s="4" t="str">
        <f t="shared" si="30"/>
        <v/>
      </c>
      <c r="M234" s="4" t="str">
        <f t="shared" si="31"/>
        <v/>
      </c>
    </row>
    <row r="235" spans="5:13" x14ac:dyDescent="0.2">
      <c r="E235" s="1">
        <v>233</v>
      </c>
      <c r="F235" s="9" t="str">
        <f t="shared" si="24"/>
        <v/>
      </c>
      <c r="G235" s="3" t="str">
        <f t="shared" si="25"/>
        <v/>
      </c>
      <c r="H235" s="6" t="str">
        <f t="shared" si="26"/>
        <v/>
      </c>
      <c r="I235" s="4" t="str">
        <f t="shared" si="27"/>
        <v/>
      </c>
      <c r="J235" s="4" t="str">
        <f t="shared" si="28"/>
        <v/>
      </c>
      <c r="K235" s="4" t="str">
        <f t="shared" si="29"/>
        <v/>
      </c>
      <c r="L235" s="4" t="str">
        <f t="shared" si="30"/>
        <v/>
      </c>
      <c r="M235" s="4" t="str">
        <f t="shared" si="31"/>
        <v/>
      </c>
    </row>
    <row r="236" spans="5:13" x14ac:dyDescent="0.2">
      <c r="E236" s="1">
        <v>234</v>
      </c>
      <c r="F236" s="9" t="str">
        <f t="shared" si="24"/>
        <v/>
      </c>
      <c r="G236" s="3" t="str">
        <f t="shared" si="25"/>
        <v/>
      </c>
      <c r="H236" s="6" t="str">
        <f t="shared" si="26"/>
        <v/>
      </c>
      <c r="I236" s="4" t="str">
        <f t="shared" si="27"/>
        <v/>
      </c>
      <c r="J236" s="4" t="str">
        <f t="shared" si="28"/>
        <v/>
      </c>
      <c r="K236" s="4" t="str">
        <f t="shared" si="29"/>
        <v/>
      </c>
      <c r="L236" s="4" t="str">
        <f t="shared" si="30"/>
        <v/>
      </c>
      <c r="M236" s="4" t="str">
        <f t="shared" si="31"/>
        <v/>
      </c>
    </row>
    <row r="237" spans="5:13" x14ac:dyDescent="0.2">
      <c r="E237" s="1">
        <v>235</v>
      </c>
      <c r="F237" s="9" t="str">
        <f t="shared" si="24"/>
        <v/>
      </c>
      <c r="G237" s="3" t="str">
        <f t="shared" si="25"/>
        <v/>
      </c>
      <c r="H237" s="6" t="str">
        <f t="shared" si="26"/>
        <v/>
      </c>
      <c r="I237" s="4" t="str">
        <f t="shared" si="27"/>
        <v/>
      </c>
      <c r="J237" s="4" t="str">
        <f t="shared" si="28"/>
        <v/>
      </c>
      <c r="K237" s="4" t="str">
        <f t="shared" si="29"/>
        <v/>
      </c>
      <c r="L237" s="4" t="str">
        <f t="shared" si="30"/>
        <v/>
      </c>
      <c r="M237" s="4" t="str">
        <f t="shared" si="31"/>
        <v/>
      </c>
    </row>
    <row r="238" spans="5:13" x14ac:dyDescent="0.2">
      <c r="E238" s="1">
        <v>236</v>
      </c>
      <c r="F238" s="9" t="str">
        <f t="shared" si="24"/>
        <v/>
      </c>
      <c r="G238" s="3" t="str">
        <f t="shared" si="25"/>
        <v/>
      </c>
      <c r="H238" s="6" t="str">
        <f t="shared" si="26"/>
        <v/>
      </c>
      <c r="I238" s="4" t="str">
        <f t="shared" si="27"/>
        <v/>
      </c>
      <c r="J238" s="4" t="str">
        <f t="shared" si="28"/>
        <v/>
      </c>
      <c r="K238" s="4" t="str">
        <f t="shared" si="29"/>
        <v/>
      </c>
      <c r="L238" s="4" t="str">
        <f t="shared" si="30"/>
        <v/>
      </c>
      <c r="M238" s="4" t="str">
        <f t="shared" si="31"/>
        <v/>
      </c>
    </row>
    <row r="239" spans="5:13" x14ac:dyDescent="0.2">
      <c r="E239" s="1">
        <v>237</v>
      </c>
      <c r="F239" s="9" t="str">
        <f t="shared" si="24"/>
        <v/>
      </c>
      <c r="G239" s="3" t="str">
        <f t="shared" si="25"/>
        <v/>
      </c>
      <c r="H239" s="6" t="str">
        <f t="shared" si="26"/>
        <v/>
      </c>
      <c r="I239" s="4" t="str">
        <f t="shared" si="27"/>
        <v/>
      </c>
      <c r="J239" s="4" t="str">
        <f t="shared" si="28"/>
        <v/>
      </c>
      <c r="K239" s="4" t="str">
        <f t="shared" si="29"/>
        <v/>
      </c>
      <c r="L239" s="4" t="str">
        <f t="shared" si="30"/>
        <v/>
      </c>
      <c r="M239" s="4" t="str">
        <f t="shared" si="31"/>
        <v/>
      </c>
    </row>
    <row r="240" spans="5:13" x14ac:dyDescent="0.2">
      <c r="E240" s="1">
        <v>238</v>
      </c>
      <c r="F240" s="9" t="str">
        <f t="shared" si="24"/>
        <v/>
      </c>
      <c r="G240" s="3" t="str">
        <f t="shared" si="25"/>
        <v/>
      </c>
      <c r="H240" s="6" t="str">
        <f t="shared" si="26"/>
        <v/>
      </c>
      <c r="I240" s="4" t="str">
        <f t="shared" si="27"/>
        <v/>
      </c>
      <c r="J240" s="4" t="str">
        <f t="shared" si="28"/>
        <v/>
      </c>
      <c r="K240" s="4" t="str">
        <f t="shared" si="29"/>
        <v/>
      </c>
      <c r="L240" s="4" t="str">
        <f t="shared" si="30"/>
        <v/>
      </c>
      <c r="M240" s="4" t="str">
        <f t="shared" si="31"/>
        <v/>
      </c>
    </row>
    <row r="241" spans="5:13" x14ac:dyDescent="0.2">
      <c r="E241" s="1">
        <v>239</v>
      </c>
      <c r="F241" s="9" t="str">
        <f t="shared" si="24"/>
        <v/>
      </c>
      <c r="G241" s="3" t="str">
        <f t="shared" si="25"/>
        <v/>
      </c>
      <c r="H241" s="6" t="str">
        <f t="shared" si="26"/>
        <v/>
      </c>
      <c r="I241" s="4" t="str">
        <f t="shared" si="27"/>
        <v/>
      </c>
      <c r="J241" s="4" t="str">
        <f t="shared" si="28"/>
        <v/>
      </c>
      <c r="K241" s="4" t="str">
        <f t="shared" si="29"/>
        <v/>
      </c>
      <c r="L241" s="4" t="str">
        <f t="shared" si="30"/>
        <v/>
      </c>
      <c r="M241" s="4" t="str">
        <f t="shared" si="31"/>
        <v/>
      </c>
    </row>
    <row r="242" spans="5:13" x14ac:dyDescent="0.2">
      <c r="E242" s="1">
        <v>240</v>
      </c>
      <c r="F242" s="9" t="str">
        <f t="shared" si="24"/>
        <v/>
      </c>
      <c r="G242" s="3" t="str">
        <f t="shared" si="25"/>
        <v/>
      </c>
      <c r="H242" s="6" t="str">
        <f t="shared" si="26"/>
        <v/>
      </c>
      <c r="I242" s="4" t="str">
        <f t="shared" si="27"/>
        <v/>
      </c>
      <c r="J242" s="4" t="str">
        <f t="shared" si="28"/>
        <v/>
      </c>
      <c r="K242" s="4" t="str">
        <f t="shared" si="29"/>
        <v/>
      </c>
      <c r="L242" s="4" t="str">
        <f t="shared" si="30"/>
        <v/>
      </c>
      <c r="M242" s="4" t="str">
        <f t="shared" si="31"/>
        <v/>
      </c>
    </row>
    <row r="243" spans="5:13" x14ac:dyDescent="0.2">
      <c r="E243" s="1">
        <v>241</v>
      </c>
      <c r="F243" s="9" t="str">
        <f t="shared" si="24"/>
        <v/>
      </c>
      <c r="G243" s="3" t="str">
        <f t="shared" si="25"/>
        <v/>
      </c>
      <c r="H243" s="6" t="str">
        <f t="shared" si="26"/>
        <v/>
      </c>
      <c r="I243" s="4" t="str">
        <f t="shared" si="27"/>
        <v/>
      </c>
      <c r="J243" s="4" t="str">
        <f t="shared" si="28"/>
        <v/>
      </c>
      <c r="K243" s="4" t="str">
        <f t="shared" si="29"/>
        <v/>
      </c>
      <c r="L243" s="4" t="str">
        <f t="shared" si="30"/>
        <v/>
      </c>
      <c r="M243" s="4" t="str">
        <f t="shared" si="31"/>
        <v/>
      </c>
    </row>
    <row r="244" spans="5:13" x14ac:dyDescent="0.2">
      <c r="E244" s="1">
        <v>242</v>
      </c>
      <c r="F244" s="9" t="str">
        <f t="shared" si="24"/>
        <v/>
      </c>
      <c r="G244" s="3" t="str">
        <f t="shared" si="25"/>
        <v/>
      </c>
      <c r="H244" s="6" t="str">
        <f t="shared" si="26"/>
        <v/>
      </c>
      <c r="I244" s="4" t="str">
        <f t="shared" si="27"/>
        <v/>
      </c>
      <c r="J244" s="4" t="str">
        <f t="shared" si="28"/>
        <v/>
      </c>
      <c r="K244" s="4" t="str">
        <f t="shared" si="29"/>
        <v/>
      </c>
      <c r="L244" s="4" t="str">
        <f t="shared" si="30"/>
        <v/>
      </c>
      <c r="M244" s="4" t="str">
        <f t="shared" si="31"/>
        <v/>
      </c>
    </row>
    <row r="245" spans="5:13" x14ac:dyDescent="0.2">
      <c r="E245" s="1">
        <v>243</v>
      </c>
      <c r="F245" s="9" t="str">
        <f t="shared" si="24"/>
        <v/>
      </c>
      <c r="G245" s="3" t="str">
        <f t="shared" si="25"/>
        <v/>
      </c>
      <c r="H245" s="6" t="str">
        <f t="shared" si="26"/>
        <v/>
      </c>
      <c r="I245" s="4" t="str">
        <f t="shared" si="27"/>
        <v/>
      </c>
      <c r="J245" s="4" t="str">
        <f t="shared" si="28"/>
        <v/>
      </c>
      <c r="K245" s="4" t="str">
        <f t="shared" si="29"/>
        <v/>
      </c>
      <c r="L245" s="4" t="str">
        <f t="shared" si="30"/>
        <v/>
      </c>
      <c r="M245" s="4" t="str">
        <f t="shared" si="31"/>
        <v/>
      </c>
    </row>
    <row r="246" spans="5:13" x14ac:dyDescent="0.2">
      <c r="E246" s="1">
        <v>244</v>
      </c>
      <c r="F246" s="9" t="str">
        <f t="shared" si="24"/>
        <v/>
      </c>
      <c r="G246" s="3" t="str">
        <f t="shared" si="25"/>
        <v/>
      </c>
      <c r="H246" s="6" t="str">
        <f t="shared" si="26"/>
        <v/>
      </c>
      <c r="I246" s="4" t="str">
        <f t="shared" si="27"/>
        <v/>
      </c>
      <c r="J246" s="4" t="str">
        <f t="shared" si="28"/>
        <v/>
      </c>
      <c r="K246" s="4" t="str">
        <f t="shared" si="29"/>
        <v/>
      </c>
      <c r="L246" s="4" t="str">
        <f t="shared" si="30"/>
        <v/>
      </c>
      <c r="M246" s="4" t="str">
        <f t="shared" si="31"/>
        <v/>
      </c>
    </row>
    <row r="247" spans="5:13" x14ac:dyDescent="0.2">
      <c r="E247" s="1">
        <v>245</v>
      </c>
      <c r="F247" s="9" t="str">
        <f t="shared" si="24"/>
        <v/>
      </c>
      <c r="G247" s="3" t="str">
        <f t="shared" si="25"/>
        <v/>
      </c>
      <c r="H247" s="6" t="str">
        <f t="shared" si="26"/>
        <v/>
      </c>
      <c r="I247" s="4" t="str">
        <f t="shared" si="27"/>
        <v/>
      </c>
      <c r="J247" s="4" t="str">
        <f t="shared" si="28"/>
        <v/>
      </c>
      <c r="K247" s="4" t="str">
        <f t="shared" si="29"/>
        <v/>
      </c>
      <c r="L247" s="4" t="str">
        <f t="shared" si="30"/>
        <v/>
      </c>
      <c r="M247" s="4" t="str">
        <f t="shared" si="31"/>
        <v/>
      </c>
    </row>
    <row r="248" spans="5:13" x14ac:dyDescent="0.2">
      <c r="E248" s="1">
        <v>246</v>
      </c>
      <c r="F248" s="9" t="str">
        <f t="shared" si="24"/>
        <v/>
      </c>
      <c r="G248" s="3" t="str">
        <f t="shared" si="25"/>
        <v/>
      </c>
      <c r="H248" s="6" t="str">
        <f t="shared" si="26"/>
        <v/>
      </c>
      <c r="I248" s="4" t="str">
        <f t="shared" si="27"/>
        <v/>
      </c>
      <c r="J248" s="4" t="str">
        <f t="shared" si="28"/>
        <v/>
      </c>
      <c r="K248" s="4" t="str">
        <f t="shared" si="29"/>
        <v/>
      </c>
      <c r="L248" s="4" t="str">
        <f t="shared" si="30"/>
        <v/>
      </c>
      <c r="M248" s="4" t="str">
        <f t="shared" si="31"/>
        <v/>
      </c>
    </row>
    <row r="249" spans="5:13" x14ac:dyDescent="0.2">
      <c r="E249" s="1">
        <v>247</v>
      </c>
      <c r="F249" s="9" t="str">
        <f t="shared" si="24"/>
        <v/>
      </c>
      <c r="G249" s="3" t="str">
        <f t="shared" si="25"/>
        <v/>
      </c>
      <c r="H249" s="6" t="str">
        <f t="shared" si="26"/>
        <v/>
      </c>
      <c r="I249" s="4" t="str">
        <f t="shared" si="27"/>
        <v/>
      </c>
      <c r="J249" s="4" t="str">
        <f t="shared" si="28"/>
        <v/>
      </c>
      <c r="K249" s="4" t="str">
        <f t="shared" si="29"/>
        <v/>
      </c>
      <c r="L249" s="4" t="str">
        <f t="shared" si="30"/>
        <v/>
      </c>
      <c r="M249" s="4" t="str">
        <f t="shared" si="31"/>
        <v/>
      </c>
    </row>
    <row r="250" spans="5:13" x14ac:dyDescent="0.2">
      <c r="E250" s="1">
        <v>248</v>
      </c>
      <c r="F250" s="9" t="str">
        <f t="shared" si="24"/>
        <v/>
      </c>
      <c r="G250" s="3" t="str">
        <f t="shared" si="25"/>
        <v/>
      </c>
      <c r="H250" s="6" t="str">
        <f t="shared" si="26"/>
        <v/>
      </c>
      <c r="I250" s="4" t="str">
        <f t="shared" si="27"/>
        <v/>
      </c>
      <c r="J250" s="4" t="str">
        <f t="shared" si="28"/>
        <v/>
      </c>
      <c r="K250" s="4" t="str">
        <f t="shared" si="29"/>
        <v/>
      </c>
      <c r="L250" s="4" t="str">
        <f t="shared" si="30"/>
        <v/>
      </c>
      <c r="M250" s="4" t="str">
        <f t="shared" si="31"/>
        <v/>
      </c>
    </row>
    <row r="251" spans="5:13" x14ac:dyDescent="0.2">
      <c r="E251" s="1">
        <v>249</v>
      </c>
      <c r="F251" s="9" t="str">
        <f t="shared" si="24"/>
        <v/>
      </c>
      <c r="G251" s="3" t="str">
        <f t="shared" si="25"/>
        <v/>
      </c>
      <c r="H251" s="6" t="str">
        <f t="shared" si="26"/>
        <v/>
      </c>
      <c r="I251" s="4" t="str">
        <f t="shared" si="27"/>
        <v/>
      </c>
      <c r="J251" s="4" t="str">
        <f t="shared" si="28"/>
        <v/>
      </c>
      <c r="K251" s="4" t="str">
        <f t="shared" si="29"/>
        <v/>
      </c>
      <c r="L251" s="4" t="str">
        <f t="shared" si="30"/>
        <v/>
      </c>
      <c r="M251" s="4" t="str">
        <f t="shared" si="31"/>
        <v/>
      </c>
    </row>
    <row r="252" spans="5:13" x14ac:dyDescent="0.2">
      <c r="E252" s="1">
        <v>250</v>
      </c>
      <c r="F252" s="9" t="str">
        <f t="shared" si="24"/>
        <v/>
      </c>
      <c r="G252" s="3" t="str">
        <f t="shared" si="25"/>
        <v/>
      </c>
      <c r="H252" s="6" t="str">
        <f t="shared" si="26"/>
        <v/>
      </c>
      <c r="I252" s="4" t="str">
        <f t="shared" si="27"/>
        <v/>
      </c>
      <c r="J252" s="4" t="str">
        <f t="shared" si="28"/>
        <v/>
      </c>
      <c r="K252" s="4" t="str">
        <f t="shared" si="29"/>
        <v/>
      </c>
      <c r="L252" s="4" t="str">
        <f t="shared" si="30"/>
        <v/>
      </c>
      <c r="M252" s="4" t="str">
        <f t="shared" si="31"/>
        <v/>
      </c>
    </row>
    <row r="253" spans="5:13" x14ac:dyDescent="0.2">
      <c r="E253" s="1">
        <v>251</v>
      </c>
      <c r="F253" s="9" t="str">
        <f t="shared" si="24"/>
        <v/>
      </c>
      <c r="G253" s="3" t="str">
        <f t="shared" si="25"/>
        <v/>
      </c>
      <c r="H253" s="6" t="str">
        <f t="shared" si="26"/>
        <v/>
      </c>
      <c r="I253" s="4" t="str">
        <f t="shared" si="27"/>
        <v/>
      </c>
      <c r="J253" s="4" t="str">
        <f t="shared" si="28"/>
        <v/>
      </c>
      <c r="K253" s="4" t="str">
        <f t="shared" si="29"/>
        <v/>
      </c>
      <c r="L253" s="4" t="str">
        <f t="shared" si="30"/>
        <v/>
      </c>
      <c r="M253" s="4" t="str">
        <f t="shared" si="31"/>
        <v/>
      </c>
    </row>
    <row r="254" spans="5:13" x14ac:dyDescent="0.2">
      <c r="E254" s="1">
        <v>252</v>
      </c>
      <c r="F254" s="9" t="str">
        <f t="shared" si="24"/>
        <v/>
      </c>
      <c r="G254" s="3" t="str">
        <f t="shared" si="25"/>
        <v/>
      </c>
      <c r="H254" s="6" t="str">
        <f t="shared" si="26"/>
        <v/>
      </c>
      <c r="I254" s="4" t="str">
        <f t="shared" si="27"/>
        <v/>
      </c>
      <c r="J254" s="4" t="str">
        <f t="shared" si="28"/>
        <v/>
      </c>
      <c r="K254" s="4" t="str">
        <f t="shared" si="29"/>
        <v/>
      </c>
      <c r="L254" s="4" t="str">
        <f t="shared" si="30"/>
        <v/>
      </c>
      <c r="M254" s="4" t="str">
        <f t="shared" si="31"/>
        <v/>
      </c>
    </row>
    <row r="255" spans="5:13" x14ac:dyDescent="0.2">
      <c r="E255" s="1">
        <v>253</v>
      </c>
      <c r="F255" s="9" t="str">
        <f t="shared" si="24"/>
        <v/>
      </c>
      <c r="G255" s="3" t="str">
        <f t="shared" si="25"/>
        <v/>
      </c>
      <c r="H255" s="6" t="str">
        <f t="shared" si="26"/>
        <v/>
      </c>
      <c r="I255" s="4" t="str">
        <f t="shared" si="27"/>
        <v/>
      </c>
      <c r="J255" s="4" t="str">
        <f t="shared" si="28"/>
        <v/>
      </c>
      <c r="K255" s="4" t="str">
        <f t="shared" si="29"/>
        <v/>
      </c>
      <c r="L255" s="4" t="str">
        <f t="shared" si="30"/>
        <v/>
      </c>
      <c r="M255" s="4" t="str">
        <f t="shared" si="31"/>
        <v/>
      </c>
    </row>
    <row r="256" spans="5:13" x14ac:dyDescent="0.2">
      <c r="E256" s="1">
        <v>254</v>
      </c>
      <c r="F256" s="9" t="str">
        <f t="shared" si="24"/>
        <v/>
      </c>
      <c r="G256" s="3" t="str">
        <f t="shared" si="25"/>
        <v/>
      </c>
      <c r="H256" s="6" t="str">
        <f t="shared" si="26"/>
        <v/>
      </c>
      <c r="I256" s="4" t="str">
        <f t="shared" si="27"/>
        <v/>
      </c>
      <c r="J256" s="4" t="str">
        <f t="shared" si="28"/>
        <v/>
      </c>
      <c r="K256" s="4" t="str">
        <f t="shared" si="29"/>
        <v/>
      </c>
      <c r="L256" s="4" t="str">
        <f t="shared" si="30"/>
        <v/>
      </c>
      <c r="M256" s="4" t="str">
        <f t="shared" si="31"/>
        <v/>
      </c>
    </row>
    <row r="257" spans="5:13" x14ac:dyDescent="0.2">
      <c r="E257" s="1">
        <v>255</v>
      </c>
      <c r="F257" s="9" t="str">
        <f t="shared" si="24"/>
        <v/>
      </c>
      <c r="G257" s="3" t="str">
        <f t="shared" si="25"/>
        <v/>
      </c>
      <c r="H257" s="6" t="str">
        <f t="shared" si="26"/>
        <v/>
      </c>
      <c r="I257" s="4" t="str">
        <f t="shared" si="27"/>
        <v/>
      </c>
      <c r="J257" s="4" t="str">
        <f t="shared" si="28"/>
        <v/>
      </c>
      <c r="K257" s="4" t="str">
        <f t="shared" si="29"/>
        <v/>
      </c>
      <c r="L257" s="4" t="str">
        <f t="shared" si="30"/>
        <v/>
      </c>
      <c r="M257" s="4" t="str">
        <f t="shared" si="31"/>
        <v/>
      </c>
    </row>
    <row r="258" spans="5:13" x14ac:dyDescent="0.2">
      <c r="E258" s="1">
        <v>256</v>
      </c>
      <c r="F258" s="9" t="str">
        <f t="shared" si="24"/>
        <v/>
      </c>
      <c r="G258" s="3" t="str">
        <f t="shared" si="25"/>
        <v/>
      </c>
      <c r="H258" s="6" t="str">
        <f t="shared" si="26"/>
        <v/>
      </c>
      <c r="I258" s="4" t="str">
        <f t="shared" si="27"/>
        <v/>
      </c>
      <c r="J258" s="4" t="str">
        <f t="shared" si="28"/>
        <v/>
      </c>
      <c r="K258" s="4" t="str">
        <f t="shared" si="29"/>
        <v/>
      </c>
      <c r="L258" s="4" t="str">
        <f t="shared" si="30"/>
        <v/>
      </c>
      <c r="M258" s="4" t="str">
        <f t="shared" si="31"/>
        <v/>
      </c>
    </row>
    <row r="259" spans="5:13" x14ac:dyDescent="0.2">
      <c r="E259" s="1">
        <v>257</v>
      </c>
      <c r="F259" s="9" t="str">
        <f t="shared" ref="F259:F322" si="32">IF(E259&gt;$B$5,"",E259)</f>
        <v/>
      </c>
      <c r="G259" s="3" t="str">
        <f t="shared" si="25"/>
        <v/>
      </c>
      <c r="H259" s="6" t="str">
        <f t="shared" si="26"/>
        <v/>
      </c>
      <c r="I259" s="4" t="str">
        <f t="shared" si="27"/>
        <v/>
      </c>
      <c r="J259" s="4" t="str">
        <f t="shared" si="28"/>
        <v/>
      </c>
      <c r="K259" s="4" t="str">
        <f t="shared" si="29"/>
        <v/>
      </c>
      <c r="L259" s="4" t="str">
        <f t="shared" si="30"/>
        <v/>
      </c>
      <c r="M259" s="4" t="str">
        <f t="shared" si="31"/>
        <v/>
      </c>
    </row>
    <row r="260" spans="5:13" x14ac:dyDescent="0.2">
      <c r="E260" s="1">
        <v>258</v>
      </c>
      <c r="F260" s="9" t="str">
        <f t="shared" si="32"/>
        <v/>
      </c>
      <c r="G260" s="3" t="str">
        <f t="shared" ref="G260:G323" si="33">IF(F260&lt;&gt;"",DATE(YEAR(G259),MONTH(G259)+1,DAY(G259)),"")</f>
        <v/>
      </c>
      <c r="H260" s="6" t="str">
        <f t="shared" ref="H260:H323" si="34">IFERROR(G260-G259,"")</f>
        <v/>
      </c>
      <c r="I260" s="4" t="str">
        <f t="shared" ref="I260:I323" si="35">IF(F260&lt;&gt;"",PPMT($B$8,E260,$B$5,$B$3)*-1,"")</f>
        <v/>
      </c>
      <c r="J260" s="4" t="str">
        <f t="shared" ref="J260:J323" si="36">IF(F260&lt;&gt;"",(IPMT($B$8,E260,$B$5,$B$3)*-1)*0.97,"")</f>
        <v/>
      </c>
      <c r="K260" s="4" t="str">
        <f t="shared" ref="K260:K323" si="37">IF(F260&lt;&gt;"",(IPMT($B$8,E260,$B$5,$B$3)*-1)*0.03,"")</f>
        <v/>
      </c>
      <c r="L260" s="4" t="str">
        <f t="shared" ref="L260:L323" si="38">IF(F260&lt;&gt;"",SUM(I260:K260),"")</f>
        <v/>
      </c>
      <c r="M260" s="4" t="str">
        <f t="shared" ref="M260:M323" si="39">IFERROR(M259-I260,"")</f>
        <v/>
      </c>
    </row>
    <row r="261" spans="5:13" x14ac:dyDescent="0.2">
      <c r="E261" s="1">
        <v>259</v>
      </c>
      <c r="F261" s="9" t="str">
        <f t="shared" si="32"/>
        <v/>
      </c>
      <c r="G261" s="3" t="str">
        <f t="shared" si="33"/>
        <v/>
      </c>
      <c r="H261" s="6" t="str">
        <f t="shared" si="34"/>
        <v/>
      </c>
      <c r="I261" s="4" t="str">
        <f t="shared" si="35"/>
        <v/>
      </c>
      <c r="J261" s="4" t="str">
        <f t="shared" si="36"/>
        <v/>
      </c>
      <c r="K261" s="4" t="str">
        <f t="shared" si="37"/>
        <v/>
      </c>
      <c r="L261" s="4" t="str">
        <f t="shared" si="38"/>
        <v/>
      </c>
      <c r="M261" s="4" t="str">
        <f t="shared" si="39"/>
        <v/>
      </c>
    </row>
    <row r="262" spans="5:13" x14ac:dyDescent="0.2">
      <c r="E262" s="1">
        <v>260</v>
      </c>
      <c r="F262" s="9" t="str">
        <f t="shared" si="32"/>
        <v/>
      </c>
      <c r="G262" s="3" t="str">
        <f t="shared" si="33"/>
        <v/>
      </c>
      <c r="H262" s="6" t="str">
        <f t="shared" si="34"/>
        <v/>
      </c>
      <c r="I262" s="4" t="str">
        <f t="shared" si="35"/>
        <v/>
      </c>
      <c r="J262" s="4" t="str">
        <f t="shared" si="36"/>
        <v/>
      </c>
      <c r="K262" s="4" t="str">
        <f t="shared" si="37"/>
        <v/>
      </c>
      <c r="L262" s="4" t="str">
        <f t="shared" si="38"/>
        <v/>
      </c>
      <c r="M262" s="4" t="str">
        <f t="shared" si="39"/>
        <v/>
      </c>
    </row>
    <row r="263" spans="5:13" x14ac:dyDescent="0.2">
      <c r="E263" s="1">
        <v>261</v>
      </c>
      <c r="F263" s="9" t="str">
        <f t="shared" si="32"/>
        <v/>
      </c>
      <c r="G263" s="3" t="str">
        <f t="shared" si="33"/>
        <v/>
      </c>
      <c r="H263" s="6" t="str">
        <f t="shared" si="34"/>
        <v/>
      </c>
      <c r="I263" s="4" t="str">
        <f t="shared" si="35"/>
        <v/>
      </c>
      <c r="J263" s="4" t="str">
        <f t="shared" si="36"/>
        <v/>
      </c>
      <c r="K263" s="4" t="str">
        <f t="shared" si="37"/>
        <v/>
      </c>
      <c r="L263" s="4" t="str">
        <f t="shared" si="38"/>
        <v/>
      </c>
      <c r="M263" s="4" t="str">
        <f t="shared" si="39"/>
        <v/>
      </c>
    </row>
    <row r="264" spans="5:13" x14ac:dyDescent="0.2">
      <c r="E264" s="1">
        <v>262</v>
      </c>
      <c r="F264" s="9" t="str">
        <f t="shared" si="32"/>
        <v/>
      </c>
      <c r="G264" s="3" t="str">
        <f t="shared" si="33"/>
        <v/>
      </c>
      <c r="H264" s="6" t="str">
        <f t="shared" si="34"/>
        <v/>
      </c>
      <c r="I264" s="4" t="str">
        <f t="shared" si="35"/>
        <v/>
      </c>
      <c r="J264" s="4" t="str">
        <f t="shared" si="36"/>
        <v/>
      </c>
      <c r="K264" s="4" t="str">
        <f t="shared" si="37"/>
        <v/>
      </c>
      <c r="L264" s="4" t="str">
        <f t="shared" si="38"/>
        <v/>
      </c>
      <c r="M264" s="4" t="str">
        <f t="shared" si="39"/>
        <v/>
      </c>
    </row>
    <row r="265" spans="5:13" x14ac:dyDescent="0.2">
      <c r="E265" s="1">
        <v>263</v>
      </c>
      <c r="F265" s="9" t="str">
        <f t="shared" si="32"/>
        <v/>
      </c>
      <c r="G265" s="3" t="str">
        <f t="shared" si="33"/>
        <v/>
      </c>
      <c r="H265" s="6" t="str">
        <f t="shared" si="34"/>
        <v/>
      </c>
      <c r="I265" s="4" t="str">
        <f t="shared" si="35"/>
        <v/>
      </c>
      <c r="J265" s="4" t="str">
        <f t="shared" si="36"/>
        <v/>
      </c>
      <c r="K265" s="4" t="str">
        <f t="shared" si="37"/>
        <v/>
      </c>
      <c r="L265" s="4" t="str">
        <f t="shared" si="38"/>
        <v/>
      </c>
      <c r="M265" s="4" t="str">
        <f t="shared" si="39"/>
        <v/>
      </c>
    </row>
    <row r="266" spans="5:13" x14ac:dyDescent="0.2">
      <c r="E266" s="1">
        <v>264</v>
      </c>
      <c r="F266" s="9" t="str">
        <f t="shared" si="32"/>
        <v/>
      </c>
      <c r="G266" s="3" t="str">
        <f t="shared" si="33"/>
        <v/>
      </c>
      <c r="H266" s="6" t="str">
        <f t="shared" si="34"/>
        <v/>
      </c>
      <c r="I266" s="4" t="str">
        <f t="shared" si="35"/>
        <v/>
      </c>
      <c r="J266" s="4" t="str">
        <f t="shared" si="36"/>
        <v/>
      </c>
      <c r="K266" s="4" t="str">
        <f t="shared" si="37"/>
        <v/>
      </c>
      <c r="L266" s="4" t="str">
        <f t="shared" si="38"/>
        <v/>
      </c>
      <c r="M266" s="4" t="str">
        <f t="shared" si="39"/>
        <v/>
      </c>
    </row>
    <row r="267" spans="5:13" x14ac:dyDescent="0.2">
      <c r="E267" s="1">
        <v>265</v>
      </c>
      <c r="F267" s="9" t="str">
        <f t="shared" si="32"/>
        <v/>
      </c>
      <c r="G267" s="3" t="str">
        <f t="shared" si="33"/>
        <v/>
      </c>
      <c r="H267" s="6" t="str">
        <f t="shared" si="34"/>
        <v/>
      </c>
      <c r="I267" s="4" t="str">
        <f t="shared" si="35"/>
        <v/>
      </c>
      <c r="J267" s="4" t="str">
        <f t="shared" si="36"/>
        <v/>
      </c>
      <c r="K267" s="4" t="str">
        <f t="shared" si="37"/>
        <v/>
      </c>
      <c r="L267" s="4" t="str">
        <f t="shared" si="38"/>
        <v/>
      </c>
      <c r="M267" s="4" t="str">
        <f t="shared" si="39"/>
        <v/>
      </c>
    </row>
    <row r="268" spans="5:13" x14ac:dyDescent="0.2">
      <c r="E268" s="1">
        <v>266</v>
      </c>
      <c r="F268" s="9" t="str">
        <f t="shared" si="32"/>
        <v/>
      </c>
      <c r="G268" s="3" t="str">
        <f t="shared" si="33"/>
        <v/>
      </c>
      <c r="H268" s="6" t="str">
        <f t="shared" si="34"/>
        <v/>
      </c>
      <c r="I268" s="4" t="str">
        <f t="shared" si="35"/>
        <v/>
      </c>
      <c r="J268" s="4" t="str">
        <f t="shared" si="36"/>
        <v/>
      </c>
      <c r="K268" s="4" t="str">
        <f t="shared" si="37"/>
        <v/>
      </c>
      <c r="L268" s="4" t="str">
        <f t="shared" si="38"/>
        <v/>
      </c>
      <c r="M268" s="4" t="str">
        <f t="shared" si="39"/>
        <v/>
      </c>
    </row>
    <row r="269" spans="5:13" x14ac:dyDescent="0.2">
      <c r="E269" s="1">
        <v>267</v>
      </c>
      <c r="F269" s="9" t="str">
        <f t="shared" si="32"/>
        <v/>
      </c>
      <c r="G269" s="3" t="str">
        <f t="shared" si="33"/>
        <v/>
      </c>
      <c r="H269" s="6" t="str">
        <f t="shared" si="34"/>
        <v/>
      </c>
      <c r="I269" s="4" t="str">
        <f t="shared" si="35"/>
        <v/>
      </c>
      <c r="J269" s="4" t="str">
        <f t="shared" si="36"/>
        <v/>
      </c>
      <c r="K269" s="4" t="str">
        <f t="shared" si="37"/>
        <v/>
      </c>
      <c r="L269" s="4" t="str">
        <f t="shared" si="38"/>
        <v/>
      </c>
      <c r="M269" s="4" t="str">
        <f t="shared" si="39"/>
        <v/>
      </c>
    </row>
    <row r="270" spans="5:13" x14ac:dyDescent="0.2">
      <c r="E270" s="1">
        <v>268</v>
      </c>
      <c r="F270" s="9" t="str">
        <f t="shared" si="32"/>
        <v/>
      </c>
      <c r="G270" s="3" t="str">
        <f t="shared" si="33"/>
        <v/>
      </c>
      <c r="H270" s="6" t="str">
        <f t="shared" si="34"/>
        <v/>
      </c>
      <c r="I270" s="4" t="str">
        <f t="shared" si="35"/>
        <v/>
      </c>
      <c r="J270" s="4" t="str">
        <f t="shared" si="36"/>
        <v/>
      </c>
      <c r="K270" s="4" t="str">
        <f t="shared" si="37"/>
        <v/>
      </c>
      <c r="L270" s="4" t="str">
        <f t="shared" si="38"/>
        <v/>
      </c>
      <c r="M270" s="4" t="str">
        <f t="shared" si="39"/>
        <v/>
      </c>
    </row>
    <row r="271" spans="5:13" x14ac:dyDescent="0.2">
      <c r="E271" s="1">
        <v>269</v>
      </c>
      <c r="F271" s="9" t="str">
        <f t="shared" si="32"/>
        <v/>
      </c>
      <c r="G271" s="3" t="str">
        <f t="shared" si="33"/>
        <v/>
      </c>
      <c r="H271" s="6" t="str">
        <f t="shared" si="34"/>
        <v/>
      </c>
      <c r="I271" s="4" t="str">
        <f t="shared" si="35"/>
        <v/>
      </c>
      <c r="J271" s="4" t="str">
        <f t="shared" si="36"/>
        <v/>
      </c>
      <c r="K271" s="4" t="str">
        <f t="shared" si="37"/>
        <v/>
      </c>
      <c r="L271" s="4" t="str">
        <f t="shared" si="38"/>
        <v/>
      </c>
      <c r="M271" s="4" t="str">
        <f t="shared" si="39"/>
        <v/>
      </c>
    </row>
    <row r="272" spans="5:13" x14ac:dyDescent="0.2">
      <c r="E272" s="1">
        <v>270</v>
      </c>
      <c r="F272" s="9" t="str">
        <f t="shared" si="32"/>
        <v/>
      </c>
      <c r="G272" s="3" t="str">
        <f t="shared" si="33"/>
        <v/>
      </c>
      <c r="H272" s="6" t="str">
        <f t="shared" si="34"/>
        <v/>
      </c>
      <c r="I272" s="4" t="str">
        <f t="shared" si="35"/>
        <v/>
      </c>
      <c r="J272" s="4" t="str">
        <f t="shared" si="36"/>
        <v/>
      </c>
      <c r="K272" s="4" t="str">
        <f t="shared" si="37"/>
        <v/>
      </c>
      <c r="L272" s="4" t="str">
        <f t="shared" si="38"/>
        <v/>
      </c>
      <c r="M272" s="4" t="str">
        <f t="shared" si="39"/>
        <v/>
      </c>
    </row>
    <row r="273" spans="5:13" x14ac:dyDescent="0.2">
      <c r="E273" s="1">
        <v>271</v>
      </c>
      <c r="F273" s="9" t="str">
        <f t="shared" si="32"/>
        <v/>
      </c>
      <c r="G273" s="3" t="str">
        <f t="shared" si="33"/>
        <v/>
      </c>
      <c r="H273" s="6" t="str">
        <f t="shared" si="34"/>
        <v/>
      </c>
      <c r="I273" s="4" t="str">
        <f t="shared" si="35"/>
        <v/>
      </c>
      <c r="J273" s="4" t="str">
        <f t="shared" si="36"/>
        <v/>
      </c>
      <c r="K273" s="4" t="str">
        <f t="shared" si="37"/>
        <v/>
      </c>
      <c r="L273" s="4" t="str">
        <f t="shared" si="38"/>
        <v/>
      </c>
      <c r="M273" s="4" t="str">
        <f t="shared" si="39"/>
        <v/>
      </c>
    </row>
    <row r="274" spans="5:13" x14ac:dyDescent="0.2">
      <c r="E274" s="1">
        <v>272</v>
      </c>
      <c r="F274" s="9" t="str">
        <f t="shared" si="32"/>
        <v/>
      </c>
      <c r="G274" s="3" t="str">
        <f t="shared" si="33"/>
        <v/>
      </c>
      <c r="H274" s="6" t="str">
        <f t="shared" si="34"/>
        <v/>
      </c>
      <c r="I274" s="4" t="str">
        <f t="shared" si="35"/>
        <v/>
      </c>
      <c r="J274" s="4" t="str">
        <f t="shared" si="36"/>
        <v/>
      </c>
      <c r="K274" s="4" t="str">
        <f t="shared" si="37"/>
        <v/>
      </c>
      <c r="L274" s="4" t="str">
        <f t="shared" si="38"/>
        <v/>
      </c>
      <c r="M274" s="4" t="str">
        <f t="shared" si="39"/>
        <v/>
      </c>
    </row>
    <row r="275" spans="5:13" x14ac:dyDescent="0.2">
      <c r="E275" s="1">
        <v>273</v>
      </c>
      <c r="F275" s="9" t="str">
        <f t="shared" si="32"/>
        <v/>
      </c>
      <c r="G275" s="3" t="str">
        <f t="shared" si="33"/>
        <v/>
      </c>
      <c r="H275" s="6" t="str">
        <f t="shared" si="34"/>
        <v/>
      </c>
      <c r="I275" s="4" t="str">
        <f t="shared" si="35"/>
        <v/>
      </c>
      <c r="J275" s="4" t="str">
        <f t="shared" si="36"/>
        <v/>
      </c>
      <c r="K275" s="4" t="str">
        <f t="shared" si="37"/>
        <v/>
      </c>
      <c r="L275" s="4" t="str">
        <f t="shared" si="38"/>
        <v/>
      </c>
      <c r="M275" s="4" t="str">
        <f t="shared" si="39"/>
        <v/>
      </c>
    </row>
    <row r="276" spans="5:13" x14ac:dyDescent="0.2">
      <c r="E276" s="1">
        <v>274</v>
      </c>
      <c r="F276" s="9" t="str">
        <f t="shared" si="32"/>
        <v/>
      </c>
      <c r="G276" s="3" t="str">
        <f t="shared" si="33"/>
        <v/>
      </c>
      <c r="H276" s="6" t="str">
        <f t="shared" si="34"/>
        <v/>
      </c>
      <c r="I276" s="4" t="str">
        <f t="shared" si="35"/>
        <v/>
      </c>
      <c r="J276" s="4" t="str">
        <f t="shared" si="36"/>
        <v/>
      </c>
      <c r="K276" s="4" t="str">
        <f t="shared" si="37"/>
        <v/>
      </c>
      <c r="L276" s="4" t="str">
        <f t="shared" si="38"/>
        <v/>
      </c>
      <c r="M276" s="4" t="str">
        <f t="shared" si="39"/>
        <v/>
      </c>
    </row>
    <row r="277" spans="5:13" x14ac:dyDescent="0.2">
      <c r="E277" s="1">
        <v>275</v>
      </c>
      <c r="F277" s="9" t="str">
        <f t="shared" si="32"/>
        <v/>
      </c>
      <c r="G277" s="3" t="str">
        <f t="shared" si="33"/>
        <v/>
      </c>
      <c r="H277" s="6" t="str">
        <f t="shared" si="34"/>
        <v/>
      </c>
      <c r="I277" s="4" t="str">
        <f t="shared" si="35"/>
        <v/>
      </c>
      <c r="J277" s="4" t="str">
        <f t="shared" si="36"/>
        <v/>
      </c>
      <c r="K277" s="4" t="str">
        <f t="shared" si="37"/>
        <v/>
      </c>
      <c r="L277" s="4" t="str">
        <f t="shared" si="38"/>
        <v/>
      </c>
      <c r="M277" s="4" t="str">
        <f t="shared" si="39"/>
        <v/>
      </c>
    </row>
    <row r="278" spans="5:13" x14ac:dyDescent="0.2">
      <c r="E278" s="1">
        <v>276</v>
      </c>
      <c r="F278" s="9" t="str">
        <f t="shared" si="32"/>
        <v/>
      </c>
      <c r="G278" s="3" t="str">
        <f t="shared" si="33"/>
        <v/>
      </c>
      <c r="H278" s="6" t="str">
        <f t="shared" si="34"/>
        <v/>
      </c>
      <c r="I278" s="4" t="str">
        <f t="shared" si="35"/>
        <v/>
      </c>
      <c r="J278" s="4" t="str">
        <f t="shared" si="36"/>
        <v/>
      </c>
      <c r="K278" s="4" t="str">
        <f t="shared" si="37"/>
        <v/>
      </c>
      <c r="L278" s="4" t="str">
        <f t="shared" si="38"/>
        <v/>
      </c>
      <c r="M278" s="4" t="str">
        <f t="shared" si="39"/>
        <v/>
      </c>
    </row>
    <row r="279" spans="5:13" x14ac:dyDescent="0.2">
      <c r="E279" s="1">
        <v>277</v>
      </c>
      <c r="F279" s="9" t="str">
        <f t="shared" si="32"/>
        <v/>
      </c>
      <c r="G279" s="3" t="str">
        <f t="shared" si="33"/>
        <v/>
      </c>
      <c r="H279" s="6" t="str">
        <f t="shared" si="34"/>
        <v/>
      </c>
      <c r="I279" s="4" t="str">
        <f t="shared" si="35"/>
        <v/>
      </c>
      <c r="J279" s="4" t="str">
        <f t="shared" si="36"/>
        <v/>
      </c>
      <c r="K279" s="4" t="str">
        <f t="shared" si="37"/>
        <v/>
      </c>
      <c r="L279" s="4" t="str">
        <f t="shared" si="38"/>
        <v/>
      </c>
      <c r="M279" s="4" t="str">
        <f t="shared" si="39"/>
        <v/>
      </c>
    </row>
    <row r="280" spans="5:13" x14ac:dyDescent="0.2">
      <c r="E280" s="1">
        <v>278</v>
      </c>
      <c r="F280" s="9" t="str">
        <f t="shared" si="32"/>
        <v/>
      </c>
      <c r="G280" s="3" t="str">
        <f t="shared" si="33"/>
        <v/>
      </c>
      <c r="H280" s="6" t="str">
        <f t="shared" si="34"/>
        <v/>
      </c>
      <c r="I280" s="4" t="str">
        <f t="shared" si="35"/>
        <v/>
      </c>
      <c r="J280" s="4" t="str">
        <f t="shared" si="36"/>
        <v/>
      </c>
      <c r="K280" s="4" t="str">
        <f t="shared" si="37"/>
        <v/>
      </c>
      <c r="L280" s="4" t="str">
        <f t="shared" si="38"/>
        <v/>
      </c>
      <c r="M280" s="4" t="str">
        <f t="shared" si="39"/>
        <v/>
      </c>
    </row>
    <row r="281" spans="5:13" x14ac:dyDescent="0.2">
      <c r="E281" s="1">
        <v>279</v>
      </c>
      <c r="F281" s="9" t="str">
        <f t="shared" si="32"/>
        <v/>
      </c>
      <c r="G281" s="3" t="str">
        <f t="shared" si="33"/>
        <v/>
      </c>
      <c r="H281" s="6" t="str">
        <f t="shared" si="34"/>
        <v/>
      </c>
      <c r="I281" s="4" t="str">
        <f t="shared" si="35"/>
        <v/>
      </c>
      <c r="J281" s="4" t="str">
        <f t="shared" si="36"/>
        <v/>
      </c>
      <c r="K281" s="4" t="str">
        <f t="shared" si="37"/>
        <v/>
      </c>
      <c r="L281" s="4" t="str">
        <f t="shared" si="38"/>
        <v/>
      </c>
      <c r="M281" s="4" t="str">
        <f t="shared" si="39"/>
        <v/>
      </c>
    </row>
    <row r="282" spans="5:13" x14ac:dyDescent="0.2">
      <c r="E282" s="1">
        <v>280</v>
      </c>
      <c r="F282" s="9" t="str">
        <f t="shared" si="32"/>
        <v/>
      </c>
      <c r="G282" s="3" t="str">
        <f t="shared" si="33"/>
        <v/>
      </c>
      <c r="H282" s="6" t="str">
        <f t="shared" si="34"/>
        <v/>
      </c>
      <c r="I282" s="4" t="str">
        <f t="shared" si="35"/>
        <v/>
      </c>
      <c r="J282" s="4" t="str">
        <f t="shared" si="36"/>
        <v/>
      </c>
      <c r="K282" s="4" t="str">
        <f t="shared" si="37"/>
        <v/>
      </c>
      <c r="L282" s="4" t="str">
        <f t="shared" si="38"/>
        <v/>
      </c>
      <c r="M282" s="4" t="str">
        <f t="shared" si="39"/>
        <v/>
      </c>
    </row>
    <row r="283" spans="5:13" x14ac:dyDescent="0.2">
      <c r="E283" s="1">
        <v>281</v>
      </c>
      <c r="F283" s="9" t="str">
        <f t="shared" si="32"/>
        <v/>
      </c>
      <c r="G283" s="3" t="str">
        <f t="shared" si="33"/>
        <v/>
      </c>
      <c r="H283" s="6" t="str">
        <f t="shared" si="34"/>
        <v/>
      </c>
      <c r="I283" s="4" t="str">
        <f t="shared" si="35"/>
        <v/>
      </c>
      <c r="J283" s="4" t="str">
        <f t="shared" si="36"/>
        <v/>
      </c>
      <c r="K283" s="4" t="str">
        <f t="shared" si="37"/>
        <v/>
      </c>
      <c r="L283" s="4" t="str">
        <f t="shared" si="38"/>
        <v/>
      </c>
      <c r="M283" s="4" t="str">
        <f t="shared" si="39"/>
        <v/>
      </c>
    </row>
    <row r="284" spans="5:13" x14ac:dyDescent="0.2">
      <c r="E284" s="1">
        <v>282</v>
      </c>
      <c r="F284" s="9" t="str">
        <f t="shared" si="32"/>
        <v/>
      </c>
      <c r="G284" s="3" t="str">
        <f t="shared" si="33"/>
        <v/>
      </c>
      <c r="H284" s="6" t="str">
        <f t="shared" si="34"/>
        <v/>
      </c>
      <c r="I284" s="4" t="str">
        <f t="shared" si="35"/>
        <v/>
      </c>
      <c r="J284" s="4" t="str">
        <f t="shared" si="36"/>
        <v/>
      </c>
      <c r="K284" s="4" t="str">
        <f t="shared" si="37"/>
        <v/>
      </c>
      <c r="L284" s="4" t="str">
        <f t="shared" si="38"/>
        <v/>
      </c>
      <c r="M284" s="4" t="str">
        <f t="shared" si="39"/>
        <v/>
      </c>
    </row>
    <row r="285" spans="5:13" x14ac:dyDescent="0.2">
      <c r="E285" s="1">
        <v>283</v>
      </c>
      <c r="F285" s="9" t="str">
        <f t="shared" si="32"/>
        <v/>
      </c>
      <c r="G285" s="3" t="str">
        <f t="shared" si="33"/>
        <v/>
      </c>
      <c r="H285" s="6" t="str">
        <f t="shared" si="34"/>
        <v/>
      </c>
      <c r="I285" s="4" t="str">
        <f t="shared" si="35"/>
        <v/>
      </c>
      <c r="J285" s="4" t="str">
        <f t="shared" si="36"/>
        <v/>
      </c>
      <c r="K285" s="4" t="str">
        <f t="shared" si="37"/>
        <v/>
      </c>
      <c r="L285" s="4" t="str">
        <f t="shared" si="38"/>
        <v/>
      </c>
      <c r="M285" s="4" t="str">
        <f t="shared" si="39"/>
        <v/>
      </c>
    </row>
    <row r="286" spans="5:13" x14ac:dyDescent="0.2">
      <c r="E286" s="1">
        <v>284</v>
      </c>
      <c r="F286" s="9" t="str">
        <f t="shared" si="32"/>
        <v/>
      </c>
      <c r="G286" s="3" t="str">
        <f t="shared" si="33"/>
        <v/>
      </c>
      <c r="H286" s="6" t="str">
        <f t="shared" si="34"/>
        <v/>
      </c>
      <c r="I286" s="4" t="str">
        <f t="shared" si="35"/>
        <v/>
      </c>
      <c r="J286" s="4" t="str">
        <f t="shared" si="36"/>
        <v/>
      </c>
      <c r="K286" s="4" t="str">
        <f t="shared" si="37"/>
        <v/>
      </c>
      <c r="L286" s="4" t="str">
        <f t="shared" si="38"/>
        <v/>
      </c>
      <c r="M286" s="4" t="str">
        <f t="shared" si="39"/>
        <v/>
      </c>
    </row>
    <row r="287" spans="5:13" x14ac:dyDescent="0.2">
      <c r="E287" s="1">
        <v>285</v>
      </c>
      <c r="F287" s="9" t="str">
        <f t="shared" si="32"/>
        <v/>
      </c>
      <c r="G287" s="3" t="str">
        <f t="shared" si="33"/>
        <v/>
      </c>
      <c r="H287" s="6" t="str">
        <f t="shared" si="34"/>
        <v/>
      </c>
      <c r="I287" s="4" t="str">
        <f t="shared" si="35"/>
        <v/>
      </c>
      <c r="J287" s="4" t="str">
        <f t="shared" si="36"/>
        <v/>
      </c>
      <c r="K287" s="4" t="str">
        <f t="shared" si="37"/>
        <v/>
      </c>
      <c r="L287" s="4" t="str">
        <f t="shared" si="38"/>
        <v/>
      </c>
      <c r="M287" s="4" t="str">
        <f t="shared" si="39"/>
        <v/>
      </c>
    </row>
    <row r="288" spans="5:13" x14ac:dyDescent="0.2">
      <c r="E288" s="1">
        <v>286</v>
      </c>
      <c r="F288" s="9" t="str">
        <f t="shared" si="32"/>
        <v/>
      </c>
      <c r="G288" s="3" t="str">
        <f t="shared" si="33"/>
        <v/>
      </c>
      <c r="H288" s="6" t="str">
        <f t="shared" si="34"/>
        <v/>
      </c>
      <c r="I288" s="4" t="str">
        <f t="shared" si="35"/>
        <v/>
      </c>
      <c r="J288" s="4" t="str">
        <f t="shared" si="36"/>
        <v/>
      </c>
      <c r="K288" s="4" t="str">
        <f t="shared" si="37"/>
        <v/>
      </c>
      <c r="L288" s="4" t="str">
        <f t="shared" si="38"/>
        <v/>
      </c>
      <c r="M288" s="4" t="str">
        <f t="shared" si="39"/>
        <v/>
      </c>
    </row>
    <row r="289" spans="5:13" x14ac:dyDescent="0.2">
      <c r="E289" s="1">
        <v>287</v>
      </c>
      <c r="F289" s="9" t="str">
        <f t="shared" si="32"/>
        <v/>
      </c>
      <c r="G289" s="3" t="str">
        <f t="shared" si="33"/>
        <v/>
      </c>
      <c r="H289" s="6" t="str">
        <f t="shared" si="34"/>
        <v/>
      </c>
      <c r="I289" s="4" t="str">
        <f t="shared" si="35"/>
        <v/>
      </c>
      <c r="J289" s="4" t="str">
        <f t="shared" si="36"/>
        <v/>
      </c>
      <c r="K289" s="4" t="str">
        <f t="shared" si="37"/>
        <v/>
      </c>
      <c r="L289" s="4" t="str">
        <f t="shared" si="38"/>
        <v/>
      </c>
      <c r="M289" s="4" t="str">
        <f t="shared" si="39"/>
        <v/>
      </c>
    </row>
    <row r="290" spans="5:13" x14ac:dyDescent="0.2">
      <c r="E290" s="1">
        <v>288</v>
      </c>
      <c r="F290" s="9" t="str">
        <f t="shared" si="32"/>
        <v/>
      </c>
      <c r="G290" s="3" t="str">
        <f t="shared" si="33"/>
        <v/>
      </c>
      <c r="H290" s="6" t="str">
        <f t="shared" si="34"/>
        <v/>
      </c>
      <c r="I290" s="4" t="str">
        <f t="shared" si="35"/>
        <v/>
      </c>
      <c r="J290" s="4" t="str">
        <f t="shared" si="36"/>
        <v/>
      </c>
      <c r="K290" s="4" t="str">
        <f t="shared" si="37"/>
        <v/>
      </c>
      <c r="L290" s="4" t="str">
        <f t="shared" si="38"/>
        <v/>
      </c>
      <c r="M290" s="4" t="str">
        <f t="shared" si="39"/>
        <v/>
      </c>
    </row>
    <row r="291" spans="5:13" x14ac:dyDescent="0.2">
      <c r="E291" s="1">
        <v>289</v>
      </c>
      <c r="F291" s="9" t="str">
        <f t="shared" si="32"/>
        <v/>
      </c>
      <c r="G291" s="3" t="str">
        <f t="shared" si="33"/>
        <v/>
      </c>
      <c r="H291" s="6" t="str">
        <f t="shared" si="34"/>
        <v/>
      </c>
      <c r="I291" s="4" t="str">
        <f t="shared" si="35"/>
        <v/>
      </c>
      <c r="J291" s="4" t="str">
        <f t="shared" si="36"/>
        <v/>
      </c>
      <c r="K291" s="4" t="str">
        <f t="shared" si="37"/>
        <v/>
      </c>
      <c r="L291" s="4" t="str">
        <f t="shared" si="38"/>
        <v/>
      </c>
      <c r="M291" s="4" t="str">
        <f t="shared" si="39"/>
        <v/>
      </c>
    </row>
    <row r="292" spans="5:13" x14ac:dyDescent="0.2">
      <c r="E292" s="1">
        <v>290</v>
      </c>
      <c r="F292" s="9" t="str">
        <f t="shared" si="32"/>
        <v/>
      </c>
      <c r="G292" s="3" t="str">
        <f t="shared" si="33"/>
        <v/>
      </c>
      <c r="H292" s="6" t="str">
        <f t="shared" si="34"/>
        <v/>
      </c>
      <c r="I292" s="4" t="str">
        <f t="shared" si="35"/>
        <v/>
      </c>
      <c r="J292" s="4" t="str">
        <f t="shared" si="36"/>
        <v/>
      </c>
      <c r="K292" s="4" t="str">
        <f t="shared" si="37"/>
        <v/>
      </c>
      <c r="L292" s="4" t="str">
        <f t="shared" si="38"/>
        <v/>
      </c>
      <c r="M292" s="4" t="str">
        <f t="shared" si="39"/>
        <v/>
      </c>
    </row>
    <row r="293" spans="5:13" x14ac:dyDescent="0.2">
      <c r="E293" s="1">
        <v>291</v>
      </c>
      <c r="F293" s="9" t="str">
        <f t="shared" si="32"/>
        <v/>
      </c>
      <c r="G293" s="3" t="str">
        <f t="shared" si="33"/>
        <v/>
      </c>
      <c r="H293" s="6" t="str">
        <f t="shared" si="34"/>
        <v/>
      </c>
      <c r="I293" s="4" t="str">
        <f t="shared" si="35"/>
        <v/>
      </c>
      <c r="J293" s="4" t="str">
        <f t="shared" si="36"/>
        <v/>
      </c>
      <c r="K293" s="4" t="str">
        <f t="shared" si="37"/>
        <v/>
      </c>
      <c r="L293" s="4" t="str">
        <f t="shared" si="38"/>
        <v/>
      </c>
      <c r="M293" s="4" t="str">
        <f t="shared" si="39"/>
        <v/>
      </c>
    </row>
    <row r="294" spans="5:13" x14ac:dyDescent="0.2">
      <c r="E294" s="1">
        <v>292</v>
      </c>
      <c r="F294" s="9" t="str">
        <f t="shared" si="32"/>
        <v/>
      </c>
      <c r="G294" s="3" t="str">
        <f t="shared" si="33"/>
        <v/>
      </c>
      <c r="H294" s="6" t="str">
        <f t="shared" si="34"/>
        <v/>
      </c>
      <c r="I294" s="4" t="str">
        <f t="shared" si="35"/>
        <v/>
      </c>
      <c r="J294" s="4" t="str">
        <f t="shared" si="36"/>
        <v/>
      </c>
      <c r="K294" s="4" t="str">
        <f t="shared" si="37"/>
        <v/>
      </c>
      <c r="L294" s="4" t="str">
        <f t="shared" si="38"/>
        <v/>
      </c>
      <c r="M294" s="4" t="str">
        <f t="shared" si="39"/>
        <v/>
      </c>
    </row>
    <row r="295" spans="5:13" x14ac:dyDescent="0.2">
      <c r="E295" s="1">
        <v>293</v>
      </c>
      <c r="F295" s="9" t="str">
        <f t="shared" si="32"/>
        <v/>
      </c>
      <c r="G295" s="3" t="str">
        <f t="shared" si="33"/>
        <v/>
      </c>
      <c r="H295" s="6" t="str">
        <f t="shared" si="34"/>
        <v/>
      </c>
      <c r="I295" s="4" t="str">
        <f t="shared" si="35"/>
        <v/>
      </c>
      <c r="J295" s="4" t="str">
        <f t="shared" si="36"/>
        <v/>
      </c>
      <c r="K295" s="4" t="str">
        <f t="shared" si="37"/>
        <v/>
      </c>
      <c r="L295" s="4" t="str">
        <f t="shared" si="38"/>
        <v/>
      </c>
      <c r="M295" s="4" t="str">
        <f t="shared" si="39"/>
        <v/>
      </c>
    </row>
    <row r="296" spans="5:13" x14ac:dyDescent="0.2">
      <c r="E296" s="1">
        <v>294</v>
      </c>
      <c r="F296" s="9" t="str">
        <f t="shared" si="32"/>
        <v/>
      </c>
      <c r="G296" s="3" t="str">
        <f t="shared" si="33"/>
        <v/>
      </c>
      <c r="H296" s="6" t="str">
        <f t="shared" si="34"/>
        <v/>
      </c>
      <c r="I296" s="4" t="str">
        <f t="shared" si="35"/>
        <v/>
      </c>
      <c r="J296" s="4" t="str">
        <f t="shared" si="36"/>
        <v/>
      </c>
      <c r="K296" s="4" t="str">
        <f t="shared" si="37"/>
        <v/>
      </c>
      <c r="L296" s="4" t="str">
        <f t="shared" si="38"/>
        <v/>
      </c>
      <c r="M296" s="4" t="str">
        <f t="shared" si="39"/>
        <v/>
      </c>
    </row>
    <row r="297" spans="5:13" x14ac:dyDescent="0.2">
      <c r="E297" s="1">
        <v>295</v>
      </c>
      <c r="F297" s="9" t="str">
        <f t="shared" si="32"/>
        <v/>
      </c>
      <c r="G297" s="3" t="str">
        <f t="shared" si="33"/>
        <v/>
      </c>
      <c r="H297" s="6" t="str">
        <f t="shared" si="34"/>
        <v/>
      </c>
      <c r="I297" s="4" t="str">
        <f t="shared" si="35"/>
        <v/>
      </c>
      <c r="J297" s="4" t="str">
        <f t="shared" si="36"/>
        <v/>
      </c>
      <c r="K297" s="4" t="str">
        <f t="shared" si="37"/>
        <v/>
      </c>
      <c r="L297" s="4" t="str">
        <f t="shared" si="38"/>
        <v/>
      </c>
      <c r="M297" s="4" t="str">
        <f t="shared" si="39"/>
        <v/>
      </c>
    </row>
    <row r="298" spans="5:13" x14ac:dyDescent="0.2">
      <c r="E298" s="1">
        <v>296</v>
      </c>
      <c r="F298" s="9" t="str">
        <f t="shared" si="32"/>
        <v/>
      </c>
      <c r="G298" s="3" t="str">
        <f t="shared" si="33"/>
        <v/>
      </c>
      <c r="H298" s="6" t="str">
        <f t="shared" si="34"/>
        <v/>
      </c>
      <c r="I298" s="4" t="str">
        <f t="shared" si="35"/>
        <v/>
      </c>
      <c r="J298" s="4" t="str">
        <f t="shared" si="36"/>
        <v/>
      </c>
      <c r="K298" s="4" t="str">
        <f t="shared" si="37"/>
        <v/>
      </c>
      <c r="L298" s="4" t="str">
        <f t="shared" si="38"/>
        <v/>
      </c>
      <c r="M298" s="4" t="str">
        <f t="shared" si="39"/>
        <v/>
      </c>
    </row>
    <row r="299" spans="5:13" x14ac:dyDescent="0.2">
      <c r="E299" s="1">
        <v>297</v>
      </c>
      <c r="F299" s="9" t="str">
        <f t="shared" si="32"/>
        <v/>
      </c>
      <c r="G299" s="3" t="str">
        <f t="shared" si="33"/>
        <v/>
      </c>
      <c r="H299" s="6" t="str">
        <f t="shared" si="34"/>
        <v/>
      </c>
      <c r="I299" s="4" t="str">
        <f t="shared" si="35"/>
        <v/>
      </c>
      <c r="J299" s="4" t="str">
        <f t="shared" si="36"/>
        <v/>
      </c>
      <c r="K299" s="4" t="str">
        <f t="shared" si="37"/>
        <v/>
      </c>
      <c r="L299" s="4" t="str">
        <f t="shared" si="38"/>
        <v/>
      </c>
      <c r="M299" s="4" t="str">
        <f t="shared" si="39"/>
        <v/>
      </c>
    </row>
    <row r="300" spans="5:13" x14ac:dyDescent="0.2">
      <c r="E300" s="1">
        <v>298</v>
      </c>
      <c r="F300" s="9" t="str">
        <f t="shared" si="32"/>
        <v/>
      </c>
      <c r="G300" s="3" t="str">
        <f t="shared" si="33"/>
        <v/>
      </c>
      <c r="H300" s="6" t="str">
        <f t="shared" si="34"/>
        <v/>
      </c>
      <c r="I300" s="4" t="str">
        <f t="shared" si="35"/>
        <v/>
      </c>
      <c r="J300" s="4" t="str">
        <f t="shared" si="36"/>
        <v/>
      </c>
      <c r="K300" s="4" t="str">
        <f t="shared" si="37"/>
        <v/>
      </c>
      <c r="L300" s="4" t="str">
        <f t="shared" si="38"/>
        <v/>
      </c>
      <c r="M300" s="4" t="str">
        <f t="shared" si="39"/>
        <v/>
      </c>
    </row>
    <row r="301" spans="5:13" x14ac:dyDescent="0.2">
      <c r="E301" s="1">
        <v>299</v>
      </c>
      <c r="F301" s="9" t="str">
        <f t="shared" si="32"/>
        <v/>
      </c>
      <c r="G301" s="3" t="str">
        <f t="shared" si="33"/>
        <v/>
      </c>
      <c r="H301" s="6" t="str">
        <f t="shared" si="34"/>
        <v/>
      </c>
      <c r="I301" s="4" t="str">
        <f t="shared" si="35"/>
        <v/>
      </c>
      <c r="J301" s="4" t="str">
        <f t="shared" si="36"/>
        <v/>
      </c>
      <c r="K301" s="4" t="str">
        <f t="shared" si="37"/>
        <v/>
      </c>
      <c r="L301" s="4" t="str">
        <f t="shared" si="38"/>
        <v/>
      </c>
      <c r="M301" s="4" t="str">
        <f t="shared" si="39"/>
        <v/>
      </c>
    </row>
    <row r="302" spans="5:13" x14ac:dyDescent="0.2">
      <c r="E302" s="1">
        <v>300</v>
      </c>
      <c r="F302" s="9" t="str">
        <f t="shared" si="32"/>
        <v/>
      </c>
      <c r="G302" s="3" t="str">
        <f t="shared" si="33"/>
        <v/>
      </c>
      <c r="H302" s="6" t="str">
        <f t="shared" si="34"/>
        <v/>
      </c>
      <c r="I302" s="4" t="str">
        <f t="shared" si="35"/>
        <v/>
      </c>
      <c r="J302" s="4" t="str">
        <f t="shared" si="36"/>
        <v/>
      </c>
      <c r="K302" s="4" t="str">
        <f t="shared" si="37"/>
        <v/>
      </c>
      <c r="L302" s="4" t="str">
        <f t="shared" si="38"/>
        <v/>
      </c>
      <c r="M302" s="4" t="str">
        <f t="shared" si="39"/>
        <v/>
      </c>
    </row>
    <row r="303" spans="5:13" x14ac:dyDescent="0.2">
      <c r="E303" s="1">
        <v>301</v>
      </c>
      <c r="F303" s="9" t="str">
        <f t="shared" si="32"/>
        <v/>
      </c>
      <c r="G303" s="3" t="str">
        <f t="shared" si="33"/>
        <v/>
      </c>
      <c r="H303" s="6" t="str">
        <f t="shared" si="34"/>
        <v/>
      </c>
      <c r="I303" s="4" t="str">
        <f t="shared" si="35"/>
        <v/>
      </c>
      <c r="J303" s="4" t="str">
        <f t="shared" si="36"/>
        <v/>
      </c>
      <c r="K303" s="4" t="str">
        <f t="shared" si="37"/>
        <v/>
      </c>
      <c r="L303" s="4" t="str">
        <f t="shared" si="38"/>
        <v/>
      </c>
      <c r="M303" s="4" t="str">
        <f t="shared" si="39"/>
        <v/>
      </c>
    </row>
    <row r="304" spans="5:13" x14ac:dyDescent="0.2">
      <c r="E304" s="1">
        <v>302</v>
      </c>
      <c r="F304" s="9" t="str">
        <f t="shared" si="32"/>
        <v/>
      </c>
      <c r="G304" s="3" t="str">
        <f t="shared" si="33"/>
        <v/>
      </c>
      <c r="H304" s="6" t="str">
        <f t="shared" si="34"/>
        <v/>
      </c>
      <c r="I304" s="4" t="str">
        <f t="shared" si="35"/>
        <v/>
      </c>
      <c r="J304" s="4" t="str">
        <f t="shared" si="36"/>
        <v/>
      </c>
      <c r="K304" s="4" t="str">
        <f t="shared" si="37"/>
        <v/>
      </c>
      <c r="L304" s="4" t="str">
        <f t="shared" si="38"/>
        <v/>
      </c>
      <c r="M304" s="4" t="str">
        <f t="shared" si="39"/>
        <v/>
      </c>
    </row>
    <row r="305" spans="5:13" x14ac:dyDescent="0.2">
      <c r="E305" s="1">
        <v>303</v>
      </c>
      <c r="F305" s="9" t="str">
        <f t="shared" si="32"/>
        <v/>
      </c>
      <c r="G305" s="3" t="str">
        <f t="shared" si="33"/>
        <v/>
      </c>
      <c r="H305" s="6" t="str">
        <f t="shared" si="34"/>
        <v/>
      </c>
      <c r="I305" s="4" t="str">
        <f t="shared" si="35"/>
        <v/>
      </c>
      <c r="J305" s="4" t="str">
        <f t="shared" si="36"/>
        <v/>
      </c>
      <c r="K305" s="4" t="str">
        <f t="shared" si="37"/>
        <v/>
      </c>
      <c r="L305" s="4" t="str">
        <f t="shared" si="38"/>
        <v/>
      </c>
      <c r="M305" s="4" t="str">
        <f t="shared" si="39"/>
        <v/>
      </c>
    </row>
    <row r="306" spans="5:13" x14ac:dyDescent="0.2">
      <c r="E306" s="1">
        <v>304</v>
      </c>
      <c r="F306" s="9" t="str">
        <f t="shared" si="32"/>
        <v/>
      </c>
      <c r="G306" s="3" t="str">
        <f t="shared" si="33"/>
        <v/>
      </c>
      <c r="H306" s="6" t="str">
        <f t="shared" si="34"/>
        <v/>
      </c>
      <c r="I306" s="4" t="str">
        <f t="shared" si="35"/>
        <v/>
      </c>
      <c r="J306" s="4" t="str">
        <f t="shared" si="36"/>
        <v/>
      </c>
      <c r="K306" s="4" t="str">
        <f t="shared" si="37"/>
        <v/>
      </c>
      <c r="L306" s="4" t="str">
        <f t="shared" si="38"/>
        <v/>
      </c>
      <c r="M306" s="4" t="str">
        <f t="shared" si="39"/>
        <v/>
      </c>
    </row>
    <row r="307" spans="5:13" x14ac:dyDescent="0.2">
      <c r="E307" s="1">
        <v>305</v>
      </c>
      <c r="F307" s="9" t="str">
        <f t="shared" si="32"/>
        <v/>
      </c>
      <c r="G307" s="3" t="str">
        <f t="shared" si="33"/>
        <v/>
      </c>
      <c r="H307" s="6" t="str">
        <f t="shared" si="34"/>
        <v/>
      </c>
      <c r="I307" s="4" t="str">
        <f t="shared" si="35"/>
        <v/>
      </c>
      <c r="J307" s="4" t="str">
        <f t="shared" si="36"/>
        <v/>
      </c>
      <c r="K307" s="4" t="str">
        <f t="shared" si="37"/>
        <v/>
      </c>
      <c r="L307" s="4" t="str">
        <f t="shared" si="38"/>
        <v/>
      </c>
      <c r="M307" s="4" t="str">
        <f t="shared" si="39"/>
        <v/>
      </c>
    </row>
    <row r="308" spans="5:13" x14ac:dyDescent="0.2">
      <c r="E308" s="1">
        <v>306</v>
      </c>
      <c r="F308" s="9" t="str">
        <f t="shared" si="32"/>
        <v/>
      </c>
      <c r="G308" s="3" t="str">
        <f t="shared" si="33"/>
        <v/>
      </c>
      <c r="H308" s="6" t="str">
        <f t="shared" si="34"/>
        <v/>
      </c>
      <c r="I308" s="4" t="str">
        <f t="shared" si="35"/>
        <v/>
      </c>
      <c r="J308" s="4" t="str">
        <f t="shared" si="36"/>
        <v/>
      </c>
      <c r="K308" s="4" t="str">
        <f t="shared" si="37"/>
        <v/>
      </c>
      <c r="L308" s="4" t="str">
        <f t="shared" si="38"/>
        <v/>
      </c>
      <c r="M308" s="4" t="str">
        <f t="shared" si="39"/>
        <v/>
      </c>
    </row>
    <row r="309" spans="5:13" x14ac:dyDescent="0.2">
      <c r="E309" s="1">
        <v>307</v>
      </c>
      <c r="F309" s="9" t="str">
        <f t="shared" si="32"/>
        <v/>
      </c>
      <c r="G309" s="3" t="str">
        <f t="shared" si="33"/>
        <v/>
      </c>
      <c r="H309" s="6" t="str">
        <f t="shared" si="34"/>
        <v/>
      </c>
      <c r="I309" s="4" t="str">
        <f t="shared" si="35"/>
        <v/>
      </c>
      <c r="J309" s="4" t="str">
        <f t="shared" si="36"/>
        <v/>
      </c>
      <c r="K309" s="4" t="str">
        <f t="shared" si="37"/>
        <v/>
      </c>
      <c r="L309" s="4" t="str">
        <f t="shared" si="38"/>
        <v/>
      </c>
      <c r="M309" s="4" t="str">
        <f t="shared" si="39"/>
        <v/>
      </c>
    </row>
    <row r="310" spans="5:13" x14ac:dyDescent="0.2">
      <c r="E310" s="1">
        <v>308</v>
      </c>
      <c r="F310" s="9" t="str">
        <f t="shared" si="32"/>
        <v/>
      </c>
      <c r="G310" s="3" t="str">
        <f t="shared" si="33"/>
        <v/>
      </c>
      <c r="H310" s="6" t="str">
        <f t="shared" si="34"/>
        <v/>
      </c>
      <c r="I310" s="4" t="str">
        <f t="shared" si="35"/>
        <v/>
      </c>
      <c r="J310" s="4" t="str">
        <f t="shared" si="36"/>
        <v/>
      </c>
      <c r="K310" s="4" t="str">
        <f t="shared" si="37"/>
        <v/>
      </c>
      <c r="L310" s="4" t="str">
        <f t="shared" si="38"/>
        <v/>
      </c>
      <c r="M310" s="4" t="str">
        <f t="shared" si="39"/>
        <v/>
      </c>
    </row>
    <row r="311" spans="5:13" x14ac:dyDescent="0.2">
      <c r="E311" s="1">
        <v>309</v>
      </c>
      <c r="F311" s="9" t="str">
        <f t="shared" si="32"/>
        <v/>
      </c>
      <c r="G311" s="3" t="str">
        <f t="shared" si="33"/>
        <v/>
      </c>
      <c r="H311" s="6" t="str">
        <f t="shared" si="34"/>
        <v/>
      </c>
      <c r="I311" s="4" t="str">
        <f t="shared" si="35"/>
        <v/>
      </c>
      <c r="J311" s="4" t="str">
        <f t="shared" si="36"/>
        <v/>
      </c>
      <c r="K311" s="4" t="str">
        <f t="shared" si="37"/>
        <v/>
      </c>
      <c r="L311" s="4" t="str">
        <f t="shared" si="38"/>
        <v/>
      </c>
      <c r="M311" s="4" t="str">
        <f t="shared" si="39"/>
        <v/>
      </c>
    </row>
    <row r="312" spans="5:13" x14ac:dyDescent="0.2">
      <c r="E312" s="1">
        <v>310</v>
      </c>
      <c r="F312" s="9" t="str">
        <f t="shared" si="32"/>
        <v/>
      </c>
      <c r="G312" s="3" t="str">
        <f t="shared" si="33"/>
        <v/>
      </c>
      <c r="H312" s="6" t="str">
        <f t="shared" si="34"/>
        <v/>
      </c>
      <c r="I312" s="4" t="str">
        <f t="shared" si="35"/>
        <v/>
      </c>
      <c r="J312" s="4" t="str">
        <f t="shared" si="36"/>
        <v/>
      </c>
      <c r="K312" s="4" t="str">
        <f t="shared" si="37"/>
        <v/>
      </c>
      <c r="L312" s="4" t="str">
        <f t="shared" si="38"/>
        <v/>
      </c>
      <c r="M312" s="4" t="str">
        <f t="shared" si="39"/>
        <v/>
      </c>
    </row>
    <row r="313" spans="5:13" x14ac:dyDescent="0.2">
      <c r="E313" s="1">
        <v>311</v>
      </c>
      <c r="F313" s="9" t="str">
        <f t="shared" si="32"/>
        <v/>
      </c>
      <c r="G313" s="3" t="str">
        <f t="shared" si="33"/>
        <v/>
      </c>
      <c r="H313" s="6" t="str">
        <f t="shared" si="34"/>
        <v/>
      </c>
      <c r="I313" s="4" t="str">
        <f t="shared" si="35"/>
        <v/>
      </c>
      <c r="J313" s="4" t="str">
        <f t="shared" si="36"/>
        <v/>
      </c>
      <c r="K313" s="4" t="str">
        <f t="shared" si="37"/>
        <v/>
      </c>
      <c r="L313" s="4" t="str">
        <f t="shared" si="38"/>
        <v/>
      </c>
      <c r="M313" s="4" t="str">
        <f t="shared" si="39"/>
        <v/>
      </c>
    </row>
    <row r="314" spans="5:13" x14ac:dyDescent="0.2">
      <c r="E314" s="1">
        <v>312</v>
      </c>
      <c r="F314" s="9" t="str">
        <f t="shared" si="32"/>
        <v/>
      </c>
      <c r="G314" s="3" t="str">
        <f t="shared" si="33"/>
        <v/>
      </c>
      <c r="H314" s="6" t="str">
        <f t="shared" si="34"/>
        <v/>
      </c>
      <c r="I314" s="4" t="str">
        <f t="shared" si="35"/>
        <v/>
      </c>
      <c r="J314" s="4" t="str">
        <f t="shared" si="36"/>
        <v/>
      </c>
      <c r="K314" s="4" t="str">
        <f t="shared" si="37"/>
        <v/>
      </c>
      <c r="L314" s="4" t="str">
        <f t="shared" si="38"/>
        <v/>
      </c>
      <c r="M314" s="4" t="str">
        <f t="shared" si="39"/>
        <v/>
      </c>
    </row>
    <row r="315" spans="5:13" x14ac:dyDescent="0.2">
      <c r="E315" s="1">
        <v>313</v>
      </c>
      <c r="F315" s="9" t="str">
        <f t="shared" si="32"/>
        <v/>
      </c>
      <c r="G315" s="3" t="str">
        <f t="shared" si="33"/>
        <v/>
      </c>
      <c r="H315" s="6" t="str">
        <f t="shared" si="34"/>
        <v/>
      </c>
      <c r="I315" s="4" t="str">
        <f t="shared" si="35"/>
        <v/>
      </c>
      <c r="J315" s="4" t="str">
        <f t="shared" si="36"/>
        <v/>
      </c>
      <c r="K315" s="4" t="str">
        <f t="shared" si="37"/>
        <v/>
      </c>
      <c r="L315" s="4" t="str">
        <f t="shared" si="38"/>
        <v/>
      </c>
      <c r="M315" s="4" t="str">
        <f t="shared" si="39"/>
        <v/>
      </c>
    </row>
    <row r="316" spans="5:13" x14ac:dyDescent="0.2">
      <c r="E316" s="1">
        <v>314</v>
      </c>
      <c r="F316" s="9" t="str">
        <f t="shared" si="32"/>
        <v/>
      </c>
      <c r="G316" s="3" t="str">
        <f t="shared" si="33"/>
        <v/>
      </c>
      <c r="H316" s="6" t="str">
        <f t="shared" si="34"/>
        <v/>
      </c>
      <c r="I316" s="4" t="str">
        <f t="shared" si="35"/>
        <v/>
      </c>
      <c r="J316" s="4" t="str">
        <f t="shared" si="36"/>
        <v/>
      </c>
      <c r="K316" s="4" t="str">
        <f t="shared" si="37"/>
        <v/>
      </c>
      <c r="L316" s="4" t="str">
        <f t="shared" si="38"/>
        <v/>
      </c>
      <c r="M316" s="4" t="str">
        <f t="shared" si="39"/>
        <v/>
      </c>
    </row>
    <row r="317" spans="5:13" x14ac:dyDescent="0.2">
      <c r="E317" s="1">
        <v>315</v>
      </c>
      <c r="F317" s="9" t="str">
        <f t="shared" si="32"/>
        <v/>
      </c>
      <c r="G317" s="3" t="str">
        <f t="shared" si="33"/>
        <v/>
      </c>
      <c r="H317" s="6" t="str">
        <f t="shared" si="34"/>
        <v/>
      </c>
      <c r="I317" s="4" t="str">
        <f t="shared" si="35"/>
        <v/>
      </c>
      <c r="J317" s="4" t="str">
        <f t="shared" si="36"/>
        <v/>
      </c>
      <c r="K317" s="4" t="str">
        <f t="shared" si="37"/>
        <v/>
      </c>
      <c r="L317" s="4" t="str">
        <f t="shared" si="38"/>
        <v/>
      </c>
      <c r="M317" s="4" t="str">
        <f t="shared" si="39"/>
        <v/>
      </c>
    </row>
    <row r="318" spans="5:13" x14ac:dyDescent="0.2">
      <c r="E318" s="1">
        <v>316</v>
      </c>
      <c r="F318" s="9" t="str">
        <f t="shared" si="32"/>
        <v/>
      </c>
      <c r="G318" s="3" t="str">
        <f t="shared" si="33"/>
        <v/>
      </c>
      <c r="H318" s="6" t="str">
        <f t="shared" si="34"/>
        <v/>
      </c>
      <c r="I318" s="4" t="str">
        <f t="shared" si="35"/>
        <v/>
      </c>
      <c r="J318" s="4" t="str">
        <f t="shared" si="36"/>
        <v/>
      </c>
      <c r="K318" s="4" t="str">
        <f t="shared" si="37"/>
        <v/>
      </c>
      <c r="L318" s="4" t="str">
        <f t="shared" si="38"/>
        <v/>
      </c>
      <c r="M318" s="4" t="str">
        <f t="shared" si="39"/>
        <v/>
      </c>
    </row>
    <row r="319" spans="5:13" x14ac:dyDescent="0.2">
      <c r="E319" s="1">
        <v>317</v>
      </c>
      <c r="F319" s="9" t="str">
        <f t="shared" si="32"/>
        <v/>
      </c>
      <c r="G319" s="3" t="str">
        <f t="shared" si="33"/>
        <v/>
      </c>
      <c r="H319" s="6" t="str">
        <f t="shared" si="34"/>
        <v/>
      </c>
      <c r="I319" s="4" t="str">
        <f t="shared" si="35"/>
        <v/>
      </c>
      <c r="J319" s="4" t="str">
        <f t="shared" si="36"/>
        <v/>
      </c>
      <c r="K319" s="4" t="str">
        <f t="shared" si="37"/>
        <v/>
      </c>
      <c r="L319" s="4" t="str">
        <f t="shared" si="38"/>
        <v/>
      </c>
      <c r="M319" s="4" t="str">
        <f t="shared" si="39"/>
        <v/>
      </c>
    </row>
    <row r="320" spans="5:13" x14ac:dyDescent="0.2">
      <c r="E320" s="1">
        <v>318</v>
      </c>
      <c r="F320" s="9" t="str">
        <f t="shared" si="32"/>
        <v/>
      </c>
      <c r="G320" s="3" t="str">
        <f t="shared" si="33"/>
        <v/>
      </c>
      <c r="H320" s="6" t="str">
        <f t="shared" si="34"/>
        <v/>
      </c>
      <c r="I320" s="4" t="str">
        <f t="shared" si="35"/>
        <v/>
      </c>
      <c r="J320" s="4" t="str">
        <f t="shared" si="36"/>
        <v/>
      </c>
      <c r="K320" s="4" t="str">
        <f t="shared" si="37"/>
        <v/>
      </c>
      <c r="L320" s="4" t="str">
        <f t="shared" si="38"/>
        <v/>
      </c>
      <c r="M320" s="4" t="str">
        <f t="shared" si="39"/>
        <v/>
      </c>
    </row>
    <row r="321" spans="5:13" x14ac:dyDescent="0.2">
      <c r="E321" s="1">
        <v>319</v>
      </c>
      <c r="F321" s="9" t="str">
        <f t="shared" si="32"/>
        <v/>
      </c>
      <c r="G321" s="3" t="str">
        <f t="shared" si="33"/>
        <v/>
      </c>
      <c r="H321" s="6" t="str">
        <f t="shared" si="34"/>
        <v/>
      </c>
      <c r="I321" s="4" t="str">
        <f t="shared" si="35"/>
        <v/>
      </c>
      <c r="J321" s="4" t="str">
        <f t="shared" si="36"/>
        <v/>
      </c>
      <c r="K321" s="4" t="str">
        <f t="shared" si="37"/>
        <v/>
      </c>
      <c r="L321" s="4" t="str">
        <f t="shared" si="38"/>
        <v/>
      </c>
      <c r="M321" s="4" t="str">
        <f t="shared" si="39"/>
        <v/>
      </c>
    </row>
    <row r="322" spans="5:13" x14ac:dyDescent="0.2">
      <c r="E322" s="1">
        <v>320</v>
      </c>
      <c r="F322" s="9" t="str">
        <f t="shared" si="32"/>
        <v/>
      </c>
      <c r="G322" s="3" t="str">
        <f t="shared" si="33"/>
        <v/>
      </c>
      <c r="H322" s="6" t="str">
        <f t="shared" si="34"/>
        <v/>
      </c>
      <c r="I322" s="4" t="str">
        <f t="shared" si="35"/>
        <v/>
      </c>
      <c r="J322" s="4" t="str">
        <f t="shared" si="36"/>
        <v/>
      </c>
      <c r="K322" s="4" t="str">
        <f t="shared" si="37"/>
        <v/>
      </c>
      <c r="L322" s="4" t="str">
        <f t="shared" si="38"/>
        <v/>
      </c>
      <c r="M322" s="4" t="str">
        <f t="shared" si="39"/>
        <v/>
      </c>
    </row>
    <row r="323" spans="5:13" x14ac:dyDescent="0.2">
      <c r="E323" s="1">
        <v>321</v>
      </c>
      <c r="F323" s="9" t="str">
        <f t="shared" ref="F323:F362" si="40">IF(E323&gt;$B$5,"",E323)</f>
        <v/>
      </c>
      <c r="G323" s="3" t="str">
        <f t="shared" si="33"/>
        <v/>
      </c>
      <c r="H323" s="6" t="str">
        <f t="shared" si="34"/>
        <v/>
      </c>
      <c r="I323" s="4" t="str">
        <f t="shared" si="35"/>
        <v/>
      </c>
      <c r="J323" s="4" t="str">
        <f t="shared" si="36"/>
        <v/>
      </c>
      <c r="K323" s="4" t="str">
        <f t="shared" si="37"/>
        <v/>
      </c>
      <c r="L323" s="4" t="str">
        <f t="shared" si="38"/>
        <v/>
      </c>
      <c r="M323" s="4" t="str">
        <f t="shared" si="39"/>
        <v/>
      </c>
    </row>
    <row r="324" spans="5:13" x14ac:dyDescent="0.2">
      <c r="E324" s="1">
        <v>322</v>
      </c>
      <c r="F324" s="9" t="str">
        <f t="shared" si="40"/>
        <v/>
      </c>
      <c r="G324" s="3" t="str">
        <f t="shared" ref="G324:G362" si="41">IF(F324&lt;&gt;"",DATE(YEAR(G323),MONTH(G323)+1,DAY(G323)),"")</f>
        <v/>
      </c>
      <c r="H324" s="6" t="str">
        <f t="shared" ref="H324:H362" si="42">IFERROR(G324-G323,"")</f>
        <v/>
      </c>
      <c r="I324" s="4" t="str">
        <f t="shared" ref="I324:I362" si="43">IF(F324&lt;&gt;"",PPMT($B$8,E324,$B$5,$B$3)*-1,"")</f>
        <v/>
      </c>
      <c r="J324" s="4" t="str">
        <f t="shared" ref="J324:J362" si="44">IF(F324&lt;&gt;"",(IPMT($B$8,E324,$B$5,$B$3)*-1)*0.97,"")</f>
        <v/>
      </c>
      <c r="K324" s="4" t="str">
        <f t="shared" ref="K324:K362" si="45">IF(F324&lt;&gt;"",(IPMT($B$8,E324,$B$5,$B$3)*-1)*0.03,"")</f>
        <v/>
      </c>
      <c r="L324" s="4" t="str">
        <f t="shared" ref="L324:L362" si="46">IF(F324&lt;&gt;"",SUM(I324:K324),"")</f>
        <v/>
      </c>
      <c r="M324" s="4" t="str">
        <f t="shared" ref="M324:M362" si="47">IFERROR(M323-I324,"")</f>
        <v/>
      </c>
    </row>
    <row r="325" spans="5:13" x14ac:dyDescent="0.2">
      <c r="E325" s="1">
        <v>323</v>
      </c>
      <c r="F325" s="9" t="str">
        <f t="shared" si="40"/>
        <v/>
      </c>
      <c r="G325" s="3" t="str">
        <f t="shared" si="41"/>
        <v/>
      </c>
      <c r="H325" s="6" t="str">
        <f t="shared" si="42"/>
        <v/>
      </c>
      <c r="I325" s="4" t="str">
        <f t="shared" si="43"/>
        <v/>
      </c>
      <c r="J325" s="4" t="str">
        <f t="shared" si="44"/>
        <v/>
      </c>
      <c r="K325" s="4" t="str">
        <f t="shared" si="45"/>
        <v/>
      </c>
      <c r="L325" s="4" t="str">
        <f t="shared" si="46"/>
        <v/>
      </c>
      <c r="M325" s="4" t="str">
        <f t="shared" si="47"/>
        <v/>
      </c>
    </row>
    <row r="326" spans="5:13" x14ac:dyDescent="0.2">
      <c r="E326" s="1">
        <v>324</v>
      </c>
      <c r="F326" s="9" t="str">
        <f t="shared" si="40"/>
        <v/>
      </c>
      <c r="G326" s="3" t="str">
        <f t="shared" si="41"/>
        <v/>
      </c>
      <c r="H326" s="6" t="str">
        <f t="shared" si="42"/>
        <v/>
      </c>
      <c r="I326" s="4" t="str">
        <f t="shared" si="43"/>
        <v/>
      </c>
      <c r="J326" s="4" t="str">
        <f t="shared" si="44"/>
        <v/>
      </c>
      <c r="K326" s="4" t="str">
        <f t="shared" si="45"/>
        <v/>
      </c>
      <c r="L326" s="4" t="str">
        <f t="shared" si="46"/>
        <v/>
      </c>
      <c r="M326" s="4" t="str">
        <f t="shared" si="47"/>
        <v/>
      </c>
    </row>
    <row r="327" spans="5:13" x14ac:dyDescent="0.2">
      <c r="E327" s="1">
        <v>325</v>
      </c>
      <c r="F327" s="9" t="str">
        <f t="shared" si="40"/>
        <v/>
      </c>
      <c r="G327" s="3" t="str">
        <f t="shared" si="41"/>
        <v/>
      </c>
      <c r="H327" s="6" t="str">
        <f t="shared" si="42"/>
        <v/>
      </c>
      <c r="I327" s="4" t="str">
        <f t="shared" si="43"/>
        <v/>
      </c>
      <c r="J327" s="4" t="str">
        <f t="shared" si="44"/>
        <v/>
      </c>
      <c r="K327" s="4" t="str">
        <f t="shared" si="45"/>
        <v/>
      </c>
      <c r="L327" s="4" t="str">
        <f t="shared" si="46"/>
        <v/>
      </c>
      <c r="M327" s="4" t="str">
        <f t="shared" si="47"/>
        <v/>
      </c>
    </row>
    <row r="328" spans="5:13" x14ac:dyDescent="0.2">
      <c r="E328" s="1">
        <v>326</v>
      </c>
      <c r="F328" s="9" t="str">
        <f t="shared" si="40"/>
        <v/>
      </c>
      <c r="G328" s="3" t="str">
        <f t="shared" si="41"/>
        <v/>
      </c>
      <c r="H328" s="6" t="str">
        <f t="shared" si="42"/>
        <v/>
      </c>
      <c r="I328" s="4" t="str">
        <f t="shared" si="43"/>
        <v/>
      </c>
      <c r="J328" s="4" t="str">
        <f t="shared" si="44"/>
        <v/>
      </c>
      <c r="K328" s="4" t="str">
        <f t="shared" si="45"/>
        <v/>
      </c>
      <c r="L328" s="4" t="str">
        <f t="shared" si="46"/>
        <v/>
      </c>
      <c r="M328" s="4" t="str">
        <f t="shared" si="47"/>
        <v/>
      </c>
    </row>
    <row r="329" spans="5:13" x14ac:dyDescent="0.2">
      <c r="E329" s="1">
        <v>327</v>
      </c>
      <c r="F329" s="9" t="str">
        <f t="shared" si="40"/>
        <v/>
      </c>
      <c r="G329" s="3" t="str">
        <f t="shared" si="41"/>
        <v/>
      </c>
      <c r="H329" s="6" t="str">
        <f t="shared" si="42"/>
        <v/>
      </c>
      <c r="I329" s="4" t="str">
        <f t="shared" si="43"/>
        <v/>
      </c>
      <c r="J329" s="4" t="str">
        <f t="shared" si="44"/>
        <v/>
      </c>
      <c r="K329" s="4" t="str">
        <f t="shared" si="45"/>
        <v/>
      </c>
      <c r="L329" s="4" t="str">
        <f t="shared" si="46"/>
        <v/>
      </c>
      <c r="M329" s="4" t="str">
        <f t="shared" si="47"/>
        <v/>
      </c>
    </row>
    <row r="330" spans="5:13" x14ac:dyDescent="0.2">
      <c r="E330" s="1">
        <v>328</v>
      </c>
      <c r="F330" s="9" t="str">
        <f t="shared" si="40"/>
        <v/>
      </c>
      <c r="G330" s="3" t="str">
        <f t="shared" si="41"/>
        <v/>
      </c>
      <c r="H330" s="6" t="str">
        <f t="shared" si="42"/>
        <v/>
      </c>
      <c r="I330" s="4" t="str">
        <f t="shared" si="43"/>
        <v/>
      </c>
      <c r="J330" s="4" t="str">
        <f t="shared" si="44"/>
        <v/>
      </c>
      <c r="K330" s="4" t="str">
        <f t="shared" si="45"/>
        <v/>
      </c>
      <c r="L330" s="4" t="str">
        <f t="shared" si="46"/>
        <v/>
      </c>
      <c r="M330" s="4" t="str">
        <f t="shared" si="47"/>
        <v/>
      </c>
    </row>
    <row r="331" spans="5:13" x14ac:dyDescent="0.2">
      <c r="E331" s="1">
        <v>329</v>
      </c>
      <c r="F331" s="9" t="str">
        <f t="shared" si="40"/>
        <v/>
      </c>
      <c r="G331" s="3" t="str">
        <f t="shared" si="41"/>
        <v/>
      </c>
      <c r="H331" s="6" t="str">
        <f t="shared" si="42"/>
        <v/>
      </c>
      <c r="I331" s="4" t="str">
        <f t="shared" si="43"/>
        <v/>
      </c>
      <c r="J331" s="4" t="str">
        <f t="shared" si="44"/>
        <v/>
      </c>
      <c r="K331" s="4" t="str">
        <f t="shared" si="45"/>
        <v/>
      </c>
      <c r="L331" s="4" t="str">
        <f t="shared" si="46"/>
        <v/>
      </c>
      <c r="M331" s="4" t="str">
        <f t="shared" si="47"/>
        <v/>
      </c>
    </row>
    <row r="332" spans="5:13" x14ac:dyDescent="0.2">
      <c r="E332" s="1">
        <v>330</v>
      </c>
      <c r="F332" s="9" t="str">
        <f t="shared" si="40"/>
        <v/>
      </c>
      <c r="G332" s="3" t="str">
        <f t="shared" si="41"/>
        <v/>
      </c>
      <c r="H332" s="6" t="str">
        <f t="shared" si="42"/>
        <v/>
      </c>
      <c r="I332" s="4" t="str">
        <f t="shared" si="43"/>
        <v/>
      </c>
      <c r="J332" s="4" t="str">
        <f t="shared" si="44"/>
        <v/>
      </c>
      <c r="K332" s="4" t="str">
        <f t="shared" si="45"/>
        <v/>
      </c>
      <c r="L332" s="4" t="str">
        <f t="shared" si="46"/>
        <v/>
      </c>
      <c r="M332" s="4" t="str">
        <f t="shared" si="47"/>
        <v/>
      </c>
    </row>
    <row r="333" spans="5:13" x14ac:dyDescent="0.2">
      <c r="E333" s="1">
        <v>331</v>
      </c>
      <c r="F333" s="9" t="str">
        <f t="shared" si="40"/>
        <v/>
      </c>
      <c r="G333" s="3" t="str">
        <f t="shared" si="41"/>
        <v/>
      </c>
      <c r="H333" s="6" t="str">
        <f t="shared" si="42"/>
        <v/>
      </c>
      <c r="I333" s="4" t="str">
        <f t="shared" si="43"/>
        <v/>
      </c>
      <c r="J333" s="4" t="str">
        <f t="shared" si="44"/>
        <v/>
      </c>
      <c r="K333" s="4" t="str">
        <f t="shared" si="45"/>
        <v/>
      </c>
      <c r="L333" s="4" t="str">
        <f t="shared" si="46"/>
        <v/>
      </c>
      <c r="M333" s="4" t="str">
        <f t="shared" si="47"/>
        <v/>
      </c>
    </row>
    <row r="334" spans="5:13" x14ac:dyDescent="0.2">
      <c r="E334" s="1">
        <v>332</v>
      </c>
      <c r="F334" s="9" t="str">
        <f t="shared" si="40"/>
        <v/>
      </c>
      <c r="G334" s="3" t="str">
        <f t="shared" si="41"/>
        <v/>
      </c>
      <c r="H334" s="6" t="str">
        <f t="shared" si="42"/>
        <v/>
      </c>
      <c r="I334" s="4" t="str">
        <f t="shared" si="43"/>
        <v/>
      </c>
      <c r="J334" s="4" t="str">
        <f t="shared" si="44"/>
        <v/>
      </c>
      <c r="K334" s="4" t="str">
        <f t="shared" si="45"/>
        <v/>
      </c>
      <c r="L334" s="4" t="str">
        <f t="shared" si="46"/>
        <v/>
      </c>
      <c r="M334" s="4" t="str">
        <f t="shared" si="47"/>
        <v/>
      </c>
    </row>
    <row r="335" spans="5:13" x14ac:dyDescent="0.2">
      <c r="E335" s="1">
        <v>333</v>
      </c>
      <c r="F335" s="9" t="str">
        <f t="shared" si="40"/>
        <v/>
      </c>
      <c r="G335" s="3" t="str">
        <f t="shared" si="41"/>
        <v/>
      </c>
      <c r="H335" s="6" t="str">
        <f t="shared" si="42"/>
        <v/>
      </c>
      <c r="I335" s="4" t="str">
        <f t="shared" si="43"/>
        <v/>
      </c>
      <c r="J335" s="4" t="str">
        <f t="shared" si="44"/>
        <v/>
      </c>
      <c r="K335" s="4" t="str">
        <f t="shared" si="45"/>
        <v/>
      </c>
      <c r="L335" s="4" t="str">
        <f t="shared" si="46"/>
        <v/>
      </c>
      <c r="M335" s="4" t="str">
        <f t="shared" si="47"/>
        <v/>
      </c>
    </row>
    <row r="336" spans="5:13" x14ac:dyDescent="0.2">
      <c r="E336" s="1">
        <v>334</v>
      </c>
      <c r="F336" s="9" t="str">
        <f t="shared" si="40"/>
        <v/>
      </c>
      <c r="G336" s="3" t="str">
        <f t="shared" si="41"/>
        <v/>
      </c>
      <c r="H336" s="6" t="str">
        <f t="shared" si="42"/>
        <v/>
      </c>
      <c r="I336" s="4" t="str">
        <f t="shared" si="43"/>
        <v/>
      </c>
      <c r="J336" s="4" t="str">
        <f t="shared" si="44"/>
        <v/>
      </c>
      <c r="K336" s="4" t="str">
        <f t="shared" si="45"/>
        <v/>
      </c>
      <c r="L336" s="4" t="str">
        <f t="shared" si="46"/>
        <v/>
      </c>
      <c r="M336" s="4" t="str">
        <f t="shared" si="47"/>
        <v/>
      </c>
    </row>
    <row r="337" spans="5:13" x14ac:dyDescent="0.2">
      <c r="E337" s="1">
        <v>335</v>
      </c>
      <c r="F337" s="9" t="str">
        <f t="shared" si="40"/>
        <v/>
      </c>
      <c r="G337" s="3" t="str">
        <f t="shared" si="41"/>
        <v/>
      </c>
      <c r="H337" s="6" t="str">
        <f t="shared" si="42"/>
        <v/>
      </c>
      <c r="I337" s="4" t="str">
        <f t="shared" si="43"/>
        <v/>
      </c>
      <c r="J337" s="4" t="str">
        <f t="shared" si="44"/>
        <v/>
      </c>
      <c r="K337" s="4" t="str">
        <f t="shared" si="45"/>
        <v/>
      </c>
      <c r="L337" s="4" t="str">
        <f t="shared" si="46"/>
        <v/>
      </c>
      <c r="M337" s="4" t="str">
        <f t="shared" si="47"/>
        <v/>
      </c>
    </row>
    <row r="338" spans="5:13" x14ac:dyDescent="0.2">
      <c r="E338" s="1">
        <v>336</v>
      </c>
      <c r="F338" s="9" t="str">
        <f t="shared" si="40"/>
        <v/>
      </c>
      <c r="G338" s="3" t="str">
        <f t="shared" si="41"/>
        <v/>
      </c>
      <c r="H338" s="6" t="str">
        <f t="shared" si="42"/>
        <v/>
      </c>
      <c r="I338" s="4" t="str">
        <f t="shared" si="43"/>
        <v/>
      </c>
      <c r="J338" s="4" t="str">
        <f t="shared" si="44"/>
        <v/>
      </c>
      <c r="K338" s="4" t="str">
        <f t="shared" si="45"/>
        <v/>
      </c>
      <c r="L338" s="4" t="str">
        <f t="shared" si="46"/>
        <v/>
      </c>
      <c r="M338" s="4" t="str">
        <f t="shared" si="47"/>
        <v/>
      </c>
    </row>
    <row r="339" spans="5:13" x14ac:dyDescent="0.2">
      <c r="E339" s="1">
        <v>337</v>
      </c>
      <c r="F339" s="9" t="str">
        <f t="shared" si="40"/>
        <v/>
      </c>
      <c r="G339" s="3" t="str">
        <f t="shared" si="41"/>
        <v/>
      </c>
      <c r="H339" s="6" t="str">
        <f t="shared" si="42"/>
        <v/>
      </c>
      <c r="I339" s="4" t="str">
        <f t="shared" si="43"/>
        <v/>
      </c>
      <c r="J339" s="4" t="str">
        <f t="shared" si="44"/>
        <v/>
      </c>
      <c r="K339" s="4" t="str">
        <f t="shared" si="45"/>
        <v/>
      </c>
      <c r="L339" s="4" t="str">
        <f t="shared" si="46"/>
        <v/>
      </c>
      <c r="M339" s="4" t="str">
        <f t="shared" si="47"/>
        <v/>
      </c>
    </row>
    <row r="340" spans="5:13" x14ac:dyDescent="0.2">
      <c r="E340" s="1">
        <v>338</v>
      </c>
      <c r="F340" s="9" t="str">
        <f t="shared" si="40"/>
        <v/>
      </c>
      <c r="G340" s="3" t="str">
        <f t="shared" si="41"/>
        <v/>
      </c>
      <c r="H340" s="6" t="str">
        <f t="shared" si="42"/>
        <v/>
      </c>
      <c r="I340" s="4" t="str">
        <f t="shared" si="43"/>
        <v/>
      </c>
      <c r="J340" s="4" t="str">
        <f t="shared" si="44"/>
        <v/>
      </c>
      <c r="K340" s="4" t="str">
        <f t="shared" si="45"/>
        <v/>
      </c>
      <c r="L340" s="4" t="str">
        <f t="shared" si="46"/>
        <v/>
      </c>
      <c r="M340" s="4" t="str">
        <f t="shared" si="47"/>
        <v/>
      </c>
    </row>
    <row r="341" spans="5:13" x14ac:dyDescent="0.2">
      <c r="E341" s="1">
        <v>339</v>
      </c>
      <c r="F341" s="9" t="str">
        <f t="shared" si="40"/>
        <v/>
      </c>
      <c r="G341" s="3" t="str">
        <f t="shared" si="41"/>
        <v/>
      </c>
      <c r="H341" s="6" t="str">
        <f t="shared" si="42"/>
        <v/>
      </c>
      <c r="I341" s="4" t="str">
        <f t="shared" si="43"/>
        <v/>
      </c>
      <c r="J341" s="4" t="str">
        <f t="shared" si="44"/>
        <v/>
      </c>
      <c r="K341" s="4" t="str">
        <f t="shared" si="45"/>
        <v/>
      </c>
      <c r="L341" s="4" t="str">
        <f t="shared" si="46"/>
        <v/>
      </c>
      <c r="M341" s="4" t="str">
        <f t="shared" si="47"/>
        <v/>
      </c>
    </row>
    <row r="342" spans="5:13" x14ac:dyDescent="0.2">
      <c r="E342" s="1">
        <v>340</v>
      </c>
      <c r="F342" s="9" t="str">
        <f t="shared" si="40"/>
        <v/>
      </c>
      <c r="G342" s="3" t="str">
        <f t="shared" si="41"/>
        <v/>
      </c>
      <c r="H342" s="6" t="str">
        <f t="shared" si="42"/>
        <v/>
      </c>
      <c r="I342" s="4" t="str">
        <f t="shared" si="43"/>
        <v/>
      </c>
      <c r="J342" s="4" t="str">
        <f t="shared" si="44"/>
        <v/>
      </c>
      <c r="K342" s="4" t="str">
        <f t="shared" si="45"/>
        <v/>
      </c>
      <c r="L342" s="4" t="str">
        <f t="shared" si="46"/>
        <v/>
      </c>
      <c r="M342" s="4" t="str">
        <f t="shared" si="47"/>
        <v/>
      </c>
    </row>
    <row r="343" spans="5:13" x14ac:dyDescent="0.2">
      <c r="E343" s="1">
        <v>341</v>
      </c>
      <c r="F343" s="9" t="str">
        <f t="shared" si="40"/>
        <v/>
      </c>
      <c r="G343" s="3" t="str">
        <f t="shared" si="41"/>
        <v/>
      </c>
      <c r="H343" s="6" t="str">
        <f t="shared" si="42"/>
        <v/>
      </c>
      <c r="I343" s="4" t="str">
        <f t="shared" si="43"/>
        <v/>
      </c>
      <c r="J343" s="4" t="str">
        <f t="shared" si="44"/>
        <v/>
      </c>
      <c r="K343" s="4" t="str">
        <f t="shared" si="45"/>
        <v/>
      </c>
      <c r="L343" s="4" t="str">
        <f t="shared" si="46"/>
        <v/>
      </c>
      <c r="M343" s="4" t="str">
        <f t="shared" si="47"/>
        <v/>
      </c>
    </row>
    <row r="344" spans="5:13" x14ac:dyDescent="0.2">
      <c r="E344" s="1">
        <v>342</v>
      </c>
      <c r="F344" s="9" t="str">
        <f t="shared" si="40"/>
        <v/>
      </c>
      <c r="G344" s="3" t="str">
        <f t="shared" si="41"/>
        <v/>
      </c>
      <c r="H344" s="6" t="str">
        <f t="shared" si="42"/>
        <v/>
      </c>
      <c r="I344" s="4" t="str">
        <f t="shared" si="43"/>
        <v/>
      </c>
      <c r="J344" s="4" t="str">
        <f t="shared" si="44"/>
        <v/>
      </c>
      <c r="K344" s="4" t="str">
        <f t="shared" si="45"/>
        <v/>
      </c>
      <c r="L344" s="4" t="str">
        <f t="shared" si="46"/>
        <v/>
      </c>
      <c r="M344" s="4" t="str">
        <f t="shared" si="47"/>
        <v/>
      </c>
    </row>
    <row r="345" spans="5:13" x14ac:dyDescent="0.2">
      <c r="E345" s="1">
        <v>343</v>
      </c>
      <c r="F345" s="9" t="str">
        <f t="shared" si="40"/>
        <v/>
      </c>
      <c r="G345" s="3" t="str">
        <f t="shared" si="41"/>
        <v/>
      </c>
      <c r="H345" s="6" t="str">
        <f t="shared" si="42"/>
        <v/>
      </c>
      <c r="I345" s="4" t="str">
        <f t="shared" si="43"/>
        <v/>
      </c>
      <c r="J345" s="4" t="str">
        <f t="shared" si="44"/>
        <v/>
      </c>
      <c r="K345" s="4" t="str">
        <f t="shared" si="45"/>
        <v/>
      </c>
      <c r="L345" s="4" t="str">
        <f t="shared" si="46"/>
        <v/>
      </c>
      <c r="M345" s="4" t="str">
        <f t="shared" si="47"/>
        <v/>
      </c>
    </row>
    <row r="346" spans="5:13" x14ac:dyDescent="0.2">
      <c r="E346" s="1">
        <v>344</v>
      </c>
      <c r="F346" s="9" t="str">
        <f t="shared" si="40"/>
        <v/>
      </c>
      <c r="G346" s="3" t="str">
        <f t="shared" si="41"/>
        <v/>
      </c>
      <c r="H346" s="6" t="str">
        <f t="shared" si="42"/>
        <v/>
      </c>
      <c r="I346" s="4" t="str">
        <f t="shared" si="43"/>
        <v/>
      </c>
      <c r="J346" s="4" t="str">
        <f t="shared" si="44"/>
        <v/>
      </c>
      <c r="K346" s="4" t="str">
        <f t="shared" si="45"/>
        <v/>
      </c>
      <c r="L346" s="4" t="str">
        <f t="shared" si="46"/>
        <v/>
      </c>
      <c r="M346" s="4" t="str">
        <f t="shared" si="47"/>
        <v/>
      </c>
    </row>
    <row r="347" spans="5:13" x14ac:dyDescent="0.2">
      <c r="E347" s="1">
        <v>345</v>
      </c>
      <c r="F347" s="9" t="str">
        <f t="shared" si="40"/>
        <v/>
      </c>
      <c r="G347" s="3" t="str">
        <f t="shared" si="41"/>
        <v/>
      </c>
      <c r="H347" s="6" t="str">
        <f t="shared" si="42"/>
        <v/>
      </c>
      <c r="I347" s="4" t="str">
        <f t="shared" si="43"/>
        <v/>
      </c>
      <c r="J347" s="4" t="str">
        <f t="shared" si="44"/>
        <v/>
      </c>
      <c r="K347" s="4" t="str">
        <f t="shared" si="45"/>
        <v/>
      </c>
      <c r="L347" s="4" t="str">
        <f t="shared" si="46"/>
        <v/>
      </c>
      <c r="M347" s="4" t="str">
        <f t="shared" si="47"/>
        <v/>
      </c>
    </row>
    <row r="348" spans="5:13" x14ac:dyDescent="0.2">
      <c r="E348" s="1">
        <v>346</v>
      </c>
      <c r="F348" s="9" t="str">
        <f t="shared" si="40"/>
        <v/>
      </c>
      <c r="G348" s="3" t="str">
        <f t="shared" si="41"/>
        <v/>
      </c>
      <c r="H348" s="6" t="str">
        <f t="shared" si="42"/>
        <v/>
      </c>
      <c r="I348" s="4" t="str">
        <f t="shared" si="43"/>
        <v/>
      </c>
      <c r="J348" s="4" t="str">
        <f t="shared" si="44"/>
        <v/>
      </c>
      <c r="K348" s="4" t="str">
        <f t="shared" si="45"/>
        <v/>
      </c>
      <c r="L348" s="4" t="str">
        <f t="shared" si="46"/>
        <v/>
      </c>
      <c r="M348" s="4" t="str">
        <f t="shared" si="47"/>
        <v/>
      </c>
    </row>
    <row r="349" spans="5:13" x14ac:dyDescent="0.2">
      <c r="E349" s="1">
        <v>347</v>
      </c>
      <c r="F349" s="9" t="str">
        <f t="shared" si="40"/>
        <v/>
      </c>
      <c r="G349" s="3" t="str">
        <f t="shared" si="41"/>
        <v/>
      </c>
      <c r="H349" s="6" t="str">
        <f t="shared" si="42"/>
        <v/>
      </c>
      <c r="I349" s="4" t="str">
        <f t="shared" si="43"/>
        <v/>
      </c>
      <c r="J349" s="4" t="str">
        <f t="shared" si="44"/>
        <v/>
      </c>
      <c r="K349" s="4" t="str">
        <f t="shared" si="45"/>
        <v/>
      </c>
      <c r="L349" s="4" t="str">
        <f t="shared" si="46"/>
        <v/>
      </c>
      <c r="M349" s="4" t="str">
        <f t="shared" si="47"/>
        <v/>
      </c>
    </row>
    <row r="350" spans="5:13" x14ac:dyDescent="0.2">
      <c r="E350" s="1">
        <v>348</v>
      </c>
      <c r="F350" s="9" t="str">
        <f t="shared" si="40"/>
        <v/>
      </c>
      <c r="G350" s="3" t="str">
        <f t="shared" si="41"/>
        <v/>
      </c>
      <c r="H350" s="6" t="str">
        <f t="shared" si="42"/>
        <v/>
      </c>
      <c r="I350" s="4" t="str">
        <f t="shared" si="43"/>
        <v/>
      </c>
      <c r="J350" s="4" t="str">
        <f t="shared" si="44"/>
        <v/>
      </c>
      <c r="K350" s="4" t="str">
        <f t="shared" si="45"/>
        <v/>
      </c>
      <c r="L350" s="4" t="str">
        <f t="shared" si="46"/>
        <v/>
      </c>
      <c r="M350" s="4" t="str">
        <f t="shared" si="47"/>
        <v/>
      </c>
    </row>
    <row r="351" spans="5:13" x14ac:dyDescent="0.2">
      <c r="E351" s="1">
        <v>349</v>
      </c>
      <c r="F351" s="9" t="str">
        <f t="shared" si="40"/>
        <v/>
      </c>
      <c r="G351" s="3" t="str">
        <f t="shared" si="41"/>
        <v/>
      </c>
      <c r="H351" s="6" t="str">
        <f t="shared" si="42"/>
        <v/>
      </c>
      <c r="I351" s="4" t="str">
        <f t="shared" si="43"/>
        <v/>
      </c>
      <c r="J351" s="4" t="str">
        <f t="shared" si="44"/>
        <v/>
      </c>
      <c r="K351" s="4" t="str">
        <f t="shared" si="45"/>
        <v/>
      </c>
      <c r="L351" s="4" t="str">
        <f t="shared" si="46"/>
        <v/>
      </c>
      <c r="M351" s="4" t="str">
        <f t="shared" si="47"/>
        <v/>
      </c>
    </row>
    <row r="352" spans="5:13" x14ac:dyDescent="0.2">
      <c r="E352" s="1">
        <v>350</v>
      </c>
      <c r="F352" s="9" t="str">
        <f t="shared" si="40"/>
        <v/>
      </c>
      <c r="G352" s="3" t="str">
        <f t="shared" si="41"/>
        <v/>
      </c>
      <c r="H352" s="6" t="str">
        <f t="shared" si="42"/>
        <v/>
      </c>
      <c r="I352" s="4" t="str">
        <f t="shared" si="43"/>
        <v/>
      </c>
      <c r="J352" s="4" t="str">
        <f t="shared" si="44"/>
        <v/>
      </c>
      <c r="K352" s="4" t="str">
        <f t="shared" si="45"/>
        <v/>
      </c>
      <c r="L352" s="4" t="str">
        <f t="shared" si="46"/>
        <v/>
      </c>
      <c r="M352" s="4" t="str">
        <f t="shared" si="47"/>
        <v/>
      </c>
    </row>
    <row r="353" spans="5:13" x14ac:dyDescent="0.2">
      <c r="E353" s="1">
        <v>351</v>
      </c>
      <c r="F353" s="9" t="str">
        <f t="shared" si="40"/>
        <v/>
      </c>
      <c r="G353" s="3" t="str">
        <f t="shared" si="41"/>
        <v/>
      </c>
      <c r="H353" s="6" t="str">
        <f t="shared" si="42"/>
        <v/>
      </c>
      <c r="I353" s="4" t="str">
        <f t="shared" si="43"/>
        <v/>
      </c>
      <c r="J353" s="4" t="str">
        <f t="shared" si="44"/>
        <v/>
      </c>
      <c r="K353" s="4" t="str">
        <f t="shared" si="45"/>
        <v/>
      </c>
      <c r="L353" s="4" t="str">
        <f t="shared" si="46"/>
        <v/>
      </c>
      <c r="M353" s="4" t="str">
        <f t="shared" si="47"/>
        <v/>
      </c>
    </row>
    <row r="354" spans="5:13" x14ac:dyDescent="0.2">
      <c r="E354" s="1">
        <v>352</v>
      </c>
      <c r="F354" s="9" t="str">
        <f t="shared" si="40"/>
        <v/>
      </c>
      <c r="G354" s="3" t="str">
        <f t="shared" si="41"/>
        <v/>
      </c>
      <c r="H354" s="6" t="str">
        <f t="shared" si="42"/>
        <v/>
      </c>
      <c r="I354" s="4" t="str">
        <f t="shared" si="43"/>
        <v/>
      </c>
      <c r="J354" s="4" t="str">
        <f t="shared" si="44"/>
        <v/>
      </c>
      <c r="K354" s="4" t="str">
        <f t="shared" si="45"/>
        <v/>
      </c>
      <c r="L354" s="4" t="str">
        <f t="shared" si="46"/>
        <v/>
      </c>
      <c r="M354" s="4" t="str">
        <f t="shared" si="47"/>
        <v/>
      </c>
    </row>
    <row r="355" spans="5:13" x14ac:dyDescent="0.2">
      <c r="E355" s="1">
        <v>353</v>
      </c>
      <c r="F355" s="9" t="str">
        <f t="shared" si="40"/>
        <v/>
      </c>
      <c r="G355" s="3" t="str">
        <f t="shared" si="41"/>
        <v/>
      </c>
      <c r="H355" s="6" t="str">
        <f t="shared" si="42"/>
        <v/>
      </c>
      <c r="I355" s="4" t="str">
        <f t="shared" si="43"/>
        <v/>
      </c>
      <c r="J355" s="4" t="str">
        <f t="shared" si="44"/>
        <v/>
      </c>
      <c r="K355" s="4" t="str">
        <f t="shared" si="45"/>
        <v/>
      </c>
      <c r="L355" s="4" t="str">
        <f t="shared" si="46"/>
        <v/>
      </c>
      <c r="M355" s="4" t="str">
        <f t="shared" si="47"/>
        <v/>
      </c>
    </row>
    <row r="356" spans="5:13" x14ac:dyDescent="0.2">
      <c r="E356" s="1">
        <v>354</v>
      </c>
      <c r="F356" s="9" t="str">
        <f t="shared" si="40"/>
        <v/>
      </c>
      <c r="G356" s="3" t="str">
        <f t="shared" si="41"/>
        <v/>
      </c>
      <c r="H356" s="6" t="str">
        <f t="shared" si="42"/>
        <v/>
      </c>
      <c r="I356" s="4" t="str">
        <f t="shared" si="43"/>
        <v/>
      </c>
      <c r="J356" s="4" t="str">
        <f t="shared" si="44"/>
        <v/>
      </c>
      <c r="K356" s="4" t="str">
        <f t="shared" si="45"/>
        <v/>
      </c>
      <c r="L356" s="4" t="str">
        <f t="shared" si="46"/>
        <v/>
      </c>
      <c r="M356" s="4" t="str">
        <f t="shared" si="47"/>
        <v/>
      </c>
    </row>
    <row r="357" spans="5:13" x14ac:dyDescent="0.2">
      <c r="E357" s="1">
        <v>355</v>
      </c>
      <c r="F357" s="9" t="str">
        <f t="shared" si="40"/>
        <v/>
      </c>
      <c r="G357" s="3" t="str">
        <f t="shared" si="41"/>
        <v/>
      </c>
      <c r="H357" s="6" t="str">
        <f t="shared" si="42"/>
        <v/>
      </c>
      <c r="I357" s="4" t="str">
        <f t="shared" si="43"/>
        <v/>
      </c>
      <c r="J357" s="4" t="str">
        <f t="shared" si="44"/>
        <v/>
      </c>
      <c r="K357" s="4" t="str">
        <f t="shared" si="45"/>
        <v/>
      </c>
      <c r="L357" s="4" t="str">
        <f t="shared" si="46"/>
        <v/>
      </c>
      <c r="M357" s="4" t="str">
        <f t="shared" si="47"/>
        <v/>
      </c>
    </row>
    <row r="358" spans="5:13" x14ac:dyDescent="0.2">
      <c r="E358" s="1">
        <v>356</v>
      </c>
      <c r="F358" s="9" t="str">
        <f t="shared" si="40"/>
        <v/>
      </c>
      <c r="G358" s="3" t="str">
        <f t="shared" si="41"/>
        <v/>
      </c>
      <c r="H358" s="6" t="str">
        <f t="shared" si="42"/>
        <v/>
      </c>
      <c r="I358" s="4" t="str">
        <f t="shared" si="43"/>
        <v/>
      </c>
      <c r="J358" s="4" t="str">
        <f t="shared" si="44"/>
        <v/>
      </c>
      <c r="K358" s="4" t="str">
        <f t="shared" si="45"/>
        <v/>
      </c>
      <c r="L358" s="4" t="str">
        <f t="shared" si="46"/>
        <v/>
      </c>
      <c r="M358" s="4" t="str">
        <f t="shared" si="47"/>
        <v/>
      </c>
    </row>
    <row r="359" spans="5:13" x14ac:dyDescent="0.2">
      <c r="E359" s="1">
        <v>357</v>
      </c>
      <c r="F359" s="9" t="str">
        <f t="shared" si="40"/>
        <v/>
      </c>
      <c r="G359" s="3" t="str">
        <f t="shared" si="41"/>
        <v/>
      </c>
      <c r="H359" s="6" t="str">
        <f t="shared" si="42"/>
        <v/>
      </c>
      <c r="I359" s="4" t="str">
        <f t="shared" si="43"/>
        <v/>
      </c>
      <c r="J359" s="4" t="str">
        <f t="shared" si="44"/>
        <v/>
      </c>
      <c r="K359" s="4" t="str">
        <f t="shared" si="45"/>
        <v/>
      </c>
      <c r="L359" s="4" t="str">
        <f t="shared" si="46"/>
        <v/>
      </c>
      <c r="M359" s="4" t="str">
        <f t="shared" si="47"/>
        <v/>
      </c>
    </row>
    <row r="360" spans="5:13" x14ac:dyDescent="0.2">
      <c r="E360" s="1">
        <v>358</v>
      </c>
      <c r="F360" s="9" t="str">
        <f t="shared" si="40"/>
        <v/>
      </c>
      <c r="G360" s="3" t="str">
        <f t="shared" si="41"/>
        <v/>
      </c>
      <c r="H360" s="6" t="str">
        <f t="shared" si="42"/>
        <v/>
      </c>
      <c r="I360" s="4" t="str">
        <f t="shared" si="43"/>
        <v/>
      </c>
      <c r="J360" s="4" t="str">
        <f t="shared" si="44"/>
        <v/>
      </c>
      <c r="K360" s="4" t="str">
        <f t="shared" si="45"/>
        <v/>
      </c>
      <c r="L360" s="4" t="str">
        <f t="shared" si="46"/>
        <v/>
      </c>
      <c r="M360" s="4" t="str">
        <f t="shared" si="47"/>
        <v/>
      </c>
    </row>
    <row r="361" spans="5:13" x14ac:dyDescent="0.2">
      <c r="E361" s="1">
        <v>359</v>
      </c>
      <c r="F361" s="9" t="str">
        <f t="shared" si="40"/>
        <v/>
      </c>
      <c r="G361" s="3" t="str">
        <f t="shared" si="41"/>
        <v/>
      </c>
      <c r="H361" s="6" t="str">
        <f t="shared" si="42"/>
        <v/>
      </c>
      <c r="I361" s="4" t="str">
        <f t="shared" si="43"/>
        <v/>
      </c>
      <c r="J361" s="4" t="str">
        <f t="shared" si="44"/>
        <v/>
      </c>
      <c r="K361" s="4" t="str">
        <f t="shared" si="45"/>
        <v/>
      </c>
      <c r="L361" s="4" t="str">
        <f t="shared" si="46"/>
        <v/>
      </c>
      <c r="M361" s="4" t="str">
        <f t="shared" si="47"/>
        <v/>
      </c>
    </row>
    <row r="362" spans="5:13" x14ac:dyDescent="0.2">
      <c r="E362" s="1">
        <v>360</v>
      </c>
      <c r="F362" s="9" t="str">
        <f t="shared" si="40"/>
        <v/>
      </c>
      <c r="G362" s="3" t="str">
        <f t="shared" si="41"/>
        <v/>
      </c>
      <c r="H362" s="6" t="str">
        <f t="shared" si="42"/>
        <v/>
      </c>
      <c r="I362" s="4" t="str">
        <f t="shared" si="43"/>
        <v/>
      </c>
      <c r="J362" s="4" t="str">
        <f t="shared" si="44"/>
        <v/>
      </c>
      <c r="K362" s="4" t="str">
        <f t="shared" si="45"/>
        <v/>
      </c>
      <c r="L362" s="4" t="str">
        <f t="shared" si="46"/>
        <v/>
      </c>
      <c r="M362" s="4" t="str">
        <f t="shared" si="47"/>
        <v/>
      </c>
    </row>
  </sheetData>
  <customSheetViews>
    <customSheetView guid="{5B60923E-BCF3-4D2C-B4E0-929DEEB91C12}" hiddenRows="1" hiddenColumns="1" state="veryHidden" topLeftCell="C1">
      <pane ySplit="1" topLeftCell="A3" activePane="bottomLeft" state="frozen"/>
      <selection pane="bottomLeft" activeCell="K18" sqref="K18"/>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MALİYET HESAPLAMA</vt:lpstr>
      <vt:lpstr>'MALİYET HESAPLAMA'!Print_Area</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Cahit Memiş</dc:creator>
  <cp:lastModifiedBy>Windows User</cp:lastModifiedBy>
  <cp:lastPrinted>2020-10-22T07:34:15Z</cp:lastPrinted>
  <dcterms:created xsi:type="dcterms:W3CDTF">2011-05-06T10:22:08Z</dcterms:created>
  <dcterms:modified xsi:type="dcterms:W3CDTF">2020-10-22T07:47:20Z</dcterms:modified>
</cp:coreProperties>
</file>